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activeTab="0"/>
  </bookViews>
  <sheets>
    <sheet name="20" sheetId="1" r:id="rId1"/>
  </sheets>
  <definedNames/>
  <calcPr fullCalcOnLoad="1" refMode="R1C1"/>
</workbook>
</file>

<file path=xl/sharedStrings.xml><?xml version="1.0" encoding="utf-8"?>
<sst xmlns="http://schemas.openxmlformats.org/spreadsheetml/2006/main" count="467" uniqueCount="253">
  <si>
    <t>O R G A N I C</t>
  </si>
  <si>
    <t>G R E E N G R O C E R</t>
  </si>
  <si>
    <t>Покупатель</t>
  </si>
  <si>
    <t>Адрес доставки</t>
  </si>
  <si>
    <t>Email</t>
  </si>
  <si>
    <t>Дополнительная информация</t>
  </si>
  <si>
    <t>EK.B11</t>
  </si>
  <si>
    <t>CAROUSEL</t>
  </si>
  <si>
    <t>GG.B10</t>
  </si>
  <si>
    <t>SUMMER   PEA</t>
  </si>
  <si>
    <t>EK.B12</t>
  </si>
  <si>
    <t>ROBOT</t>
  </si>
  <si>
    <t>GG.B7</t>
  </si>
  <si>
    <t>GUAVA</t>
  </si>
  <si>
    <t>EK.B7</t>
  </si>
  <si>
    <t>TUBBY</t>
  </si>
  <si>
    <t>EK.B16</t>
  </si>
  <si>
    <t>BABUSHKA</t>
  </si>
  <si>
    <t>EK.B17</t>
  </si>
  <si>
    <t>CIRCUS</t>
  </si>
  <si>
    <t>EK.B18</t>
  </si>
  <si>
    <t>PIRATES</t>
  </si>
  <si>
    <t>S L I N G S A X</t>
  </si>
  <si>
    <t>SS.B1</t>
  </si>
  <si>
    <t>SLINGSAX    1</t>
  </si>
  <si>
    <t>SS.B4</t>
  </si>
  <si>
    <t>SLINGSAX    4</t>
  </si>
  <si>
    <t>SS.B8</t>
  </si>
  <si>
    <t>SLINGSAX    8</t>
  </si>
  <si>
    <t>SS.B9</t>
  </si>
  <si>
    <t>SLINGSAX    9</t>
  </si>
  <si>
    <t>SS.B7</t>
  </si>
  <si>
    <t>SLINGSAX    7</t>
  </si>
  <si>
    <t>SS.B10</t>
  </si>
  <si>
    <t>SLINGSAX    10</t>
  </si>
  <si>
    <t>AQP.1</t>
  </si>
  <si>
    <t>Aqua  Spring   1</t>
  </si>
  <si>
    <t>AQP.4</t>
  </si>
  <si>
    <t>Aqua  Spring   4</t>
  </si>
  <si>
    <t>AQT.1</t>
  </si>
  <si>
    <t>Aqua  Stream  1</t>
  </si>
  <si>
    <t>AQT.4</t>
  </si>
  <si>
    <t>Aqua  Stream  4</t>
  </si>
  <si>
    <t>AQP.2</t>
  </si>
  <si>
    <t>Aqua  Spring   2</t>
  </si>
  <si>
    <t>AQP.5</t>
  </si>
  <si>
    <t>Aqua  Spring   5</t>
  </si>
  <si>
    <t>AQT.2</t>
  </si>
  <si>
    <t>Aqua  Stream  2</t>
  </si>
  <si>
    <t>AQT.5</t>
  </si>
  <si>
    <t>Aqua  Stream  5</t>
  </si>
  <si>
    <t>AQP.3</t>
  </si>
  <si>
    <t>Aqua  Spring   3</t>
  </si>
  <si>
    <t>AQT.3</t>
  </si>
  <si>
    <t>Aqua  Stream  3</t>
  </si>
  <si>
    <t>OL.B3</t>
  </si>
  <si>
    <t>LINEN    3</t>
  </si>
  <si>
    <t>OL.B6</t>
  </si>
  <si>
    <t>LINEN    6</t>
  </si>
  <si>
    <t>OH.B5</t>
  </si>
  <si>
    <t>HEMP    5</t>
  </si>
  <si>
    <t>OL.B5</t>
  </si>
  <si>
    <t>LINEN    5</t>
  </si>
  <si>
    <t>OL.B7</t>
  </si>
  <si>
    <t>LINEN    7</t>
  </si>
  <si>
    <t>OH.B6</t>
  </si>
  <si>
    <t>HEMP    6</t>
  </si>
  <si>
    <t>OL.B8</t>
  </si>
  <si>
    <t>LINEN    8</t>
  </si>
  <si>
    <t>Всего</t>
  </si>
  <si>
    <t>EK.B6</t>
  </si>
  <si>
    <t>DOGASAURUS</t>
  </si>
  <si>
    <t>Телефон</t>
  </si>
  <si>
    <t>EK.B2</t>
  </si>
  <si>
    <t>EK.B10</t>
  </si>
  <si>
    <t>PIGGY MIDDLE</t>
  </si>
  <si>
    <t>PAPER DOLLS</t>
  </si>
  <si>
    <t>EK.B13</t>
  </si>
  <si>
    <t>TO  THE  MOON</t>
  </si>
  <si>
    <t>EK.B14</t>
  </si>
  <si>
    <t>ABC</t>
  </si>
  <si>
    <t>SS.B2</t>
  </si>
  <si>
    <t>SLINGSAX    2</t>
  </si>
  <si>
    <t>SS.B5</t>
  </si>
  <si>
    <t>SLINGSAX    5</t>
  </si>
  <si>
    <t>A Q U A</t>
  </si>
  <si>
    <t>G R A P H I C</t>
  </si>
  <si>
    <t>EK.B4</t>
  </si>
  <si>
    <t>WINGNUT</t>
  </si>
  <si>
    <t>E N V I R O S A X</t>
  </si>
  <si>
    <t>OP.B5</t>
  </si>
  <si>
    <t>EK.B15</t>
  </si>
  <si>
    <t>EK.B8</t>
  </si>
  <si>
    <t>MARSHMALLOW</t>
  </si>
  <si>
    <t>SWEET  TREATS</t>
  </si>
  <si>
    <t>артикул</t>
  </si>
  <si>
    <t>название</t>
  </si>
  <si>
    <t>количество</t>
  </si>
  <si>
    <t>сумма в рублях</t>
  </si>
  <si>
    <t>AD.B3</t>
  </si>
  <si>
    <t>RO.B1</t>
  </si>
  <si>
    <t>цена за 1 штуку</t>
  </si>
  <si>
    <t>сумок</t>
  </si>
  <si>
    <t>рублей</t>
  </si>
  <si>
    <t>бутылок</t>
  </si>
  <si>
    <t xml:space="preserve">K I D S </t>
  </si>
  <si>
    <t>AP.B1</t>
  </si>
  <si>
    <t>Animal Planet  1</t>
  </si>
  <si>
    <t>AP.B2</t>
  </si>
  <si>
    <t>Animal Planet  2</t>
  </si>
  <si>
    <t>AP.B3</t>
  </si>
  <si>
    <t>Animal Planet  3</t>
  </si>
  <si>
    <t>AP.B4</t>
  </si>
  <si>
    <t>Animal Planet  4</t>
  </si>
  <si>
    <t>AP.B5</t>
  </si>
  <si>
    <t>Animal Planet  5</t>
  </si>
  <si>
    <t>SA.B2</t>
  </si>
  <si>
    <t>Savanna   2</t>
  </si>
  <si>
    <t>SA.B3</t>
  </si>
  <si>
    <t>Savanna   3</t>
  </si>
  <si>
    <t>SA.B4</t>
  </si>
  <si>
    <t>Savanna   4</t>
  </si>
  <si>
    <t>SA.B5</t>
  </si>
  <si>
    <t>Savanna   5</t>
  </si>
  <si>
    <t>Rosa  1</t>
  </si>
  <si>
    <t>RO.B3</t>
  </si>
  <si>
    <t>Rosa  3</t>
  </si>
  <si>
    <t>RO.B4</t>
  </si>
  <si>
    <t>Rosa  4</t>
  </si>
  <si>
    <t>RO.B5</t>
  </si>
  <si>
    <t>Rosa  5</t>
  </si>
  <si>
    <t>AD.B1</t>
  </si>
  <si>
    <t>After Dark  1</t>
  </si>
  <si>
    <t>After Dark  3</t>
  </si>
  <si>
    <t>AD.B4</t>
  </si>
  <si>
    <t>After Dark  4</t>
  </si>
  <si>
    <t>AD.B5</t>
  </si>
  <si>
    <t>After Dark  5</t>
  </si>
  <si>
    <t>MR.B1</t>
  </si>
  <si>
    <t>Mirage  1</t>
  </si>
  <si>
    <t>MR.B2</t>
  </si>
  <si>
    <t>Mirage  2</t>
  </si>
  <si>
    <t>MR.B3</t>
  </si>
  <si>
    <t>Mirage  3</t>
  </si>
  <si>
    <t>MR.B5</t>
  </si>
  <si>
    <t>Mirage  5</t>
  </si>
  <si>
    <t>ML.B1</t>
  </si>
  <si>
    <t>Mallorca  1</t>
  </si>
  <si>
    <t>ML.B2</t>
  </si>
  <si>
    <t>Mallorca  2</t>
  </si>
  <si>
    <t>ML.B3</t>
  </si>
  <si>
    <t>Mallorca  3</t>
  </si>
  <si>
    <t>ML.B4</t>
  </si>
  <si>
    <t>Mallorca  4</t>
  </si>
  <si>
    <t>MC.B3</t>
  </si>
  <si>
    <t>Monochromatic  3</t>
  </si>
  <si>
    <t>MC.B5</t>
  </si>
  <si>
    <t>Monochromatic  5</t>
  </si>
  <si>
    <t>BL.B1</t>
  </si>
  <si>
    <t>Bloom  1</t>
  </si>
  <si>
    <t>BL.B3</t>
  </si>
  <si>
    <t>Bloom  3</t>
  </si>
  <si>
    <t>BL.B4</t>
  </si>
  <si>
    <t>Bloom  4</t>
  </si>
  <si>
    <t>OR.B1</t>
  </si>
  <si>
    <t>Oriental  Spice  1</t>
  </si>
  <si>
    <t>OR.B2</t>
  </si>
  <si>
    <t>Oriental  Spice  2</t>
  </si>
  <si>
    <t>OR.B5</t>
  </si>
  <si>
    <t>Oriental  Spice  5</t>
  </si>
  <si>
    <t>Tropic  1</t>
  </si>
  <si>
    <t>TO.B1</t>
  </si>
  <si>
    <t>Tropic  4</t>
  </si>
  <si>
    <t>TO.B4</t>
  </si>
  <si>
    <t>ET.B3</t>
  </si>
  <si>
    <t>Etonico  3</t>
  </si>
  <si>
    <t>ET.B4</t>
  </si>
  <si>
    <t>Etonico  4</t>
  </si>
  <si>
    <t>BO.B1</t>
  </si>
  <si>
    <t>Botanica 1</t>
  </si>
  <si>
    <t>BO.B3</t>
  </si>
  <si>
    <t>Botanica 3</t>
  </si>
  <si>
    <t>CL.B2</t>
  </si>
  <si>
    <t>Cherry  Lane  2</t>
  </si>
  <si>
    <t>FL.B1</t>
  </si>
  <si>
    <t>Flora  1</t>
  </si>
  <si>
    <t>PG.B3</t>
  </si>
  <si>
    <t>Planet  Green  3</t>
  </si>
  <si>
    <t>TR.B3</t>
  </si>
  <si>
    <t>Travel  3</t>
  </si>
  <si>
    <t>TR.B4</t>
  </si>
  <si>
    <t>Travel  4</t>
  </si>
  <si>
    <t>TR.B5</t>
  </si>
  <si>
    <t>Travel  5</t>
  </si>
  <si>
    <t>TR.B6</t>
  </si>
  <si>
    <t>Travel  6</t>
  </si>
  <si>
    <t>TR.B8</t>
  </si>
  <si>
    <t>Travel  8</t>
  </si>
  <si>
    <t>TR.B9</t>
  </si>
  <si>
    <t>Travel  9</t>
  </si>
  <si>
    <t>ST.B1</t>
  </si>
  <si>
    <t>Sesame  Street  1</t>
  </si>
  <si>
    <t>ST.B2</t>
  </si>
  <si>
    <t>Sesame  Street  2</t>
  </si>
  <si>
    <t>ST.B3</t>
  </si>
  <si>
    <t>Sesame  Street  3</t>
  </si>
  <si>
    <t>ST.B4</t>
  </si>
  <si>
    <t>Sesame  Street  4</t>
  </si>
  <si>
    <t>ST.B5</t>
  </si>
  <si>
    <t>Sesame  Street  5</t>
  </si>
  <si>
    <t>ST.B11</t>
  </si>
  <si>
    <t>Sesame  Street  11</t>
  </si>
  <si>
    <t>MT.B1</t>
  </si>
  <si>
    <t>Mai  Tai   1</t>
  </si>
  <si>
    <t>OS.B3</t>
  </si>
  <si>
    <t>Oasis  3</t>
  </si>
  <si>
    <t>PL.B3</t>
  </si>
  <si>
    <t>Paleo  3</t>
  </si>
  <si>
    <t>MD.B1</t>
  </si>
  <si>
    <t>Midnight  Safari  1</t>
  </si>
  <si>
    <t>WL.B2</t>
  </si>
  <si>
    <t>Wanderlust  2</t>
  </si>
  <si>
    <t>Optimistic  5</t>
  </si>
  <si>
    <t>MK.B1</t>
  </si>
  <si>
    <t>Mikado  1</t>
  </si>
  <si>
    <t>WT.B4</t>
  </si>
  <si>
    <t>Winter  4</t>
  </si>
  <si>
    <t>MA.B2</t>
  </si>
  <si>
    <t>Marina  2</t>
  </si>
  <si>
    <t>400   р у б л е й    з а    1    б у т ы л к у    A q u a</t>
  </si>
  <si>
    <t>Д о с т а в к а   =   з а   с ч е т    п о к у п а т е л я</t>
  </si>
  <si>
    <t>R O O T O T E</t>
  </si>
  <si>
    <t>Загадки и разгадки</t>
  </si>
  <si>
    <t>Незнакомый дворец</t>
  </si>
  <si>
    <t>Рассвет у реки</t>
  </si>
  <si>
    <t>Простые вещи</t>
  </si>
  <si>
    <t>Песочный Замок</t>
  </si>
  <si>
    <t>Новая загадка</t>
  </si>
  <si>
    <t>Саванна</t>
  </si>
  <si>
    <t>Свидание</t>
  </si>
  <si>
    <t>Одинокая Луна</t>
  </si>
  <si>
    <t>Полная ночь</t>
  </si>
  <si>
    <t>Лето</t>
  </si>
  <si>
    <t>Осень</t>
  </si>
  <si>
    <t>День рождения</t>
  </si>
  <si>
    <t>Игрушки</t>
  </si>
  <si>
    <t>Осенняя Береза</t>
  </si>
  <si>
    <t>Ожидание</t>
  </si>
  <si>
    <t>650   р у б л е й     з а    1   с у м к у    S l i n g s a x</t>
  </si>
  <si>
    <t>900   р у б л е й    з а    1   с у м к у     Rootote</t>
  </si>
  <si>
    <t>225    р у б л е й    з а    1   с у м к у       G r a p h i c</t>
  </si>
  <si>
    <t xml:space="preserve"> A к ц и я     3 0</t>
  </si>
  <si>
    <t>М и н и м а л ь н ы й   з а к а з   =   3 0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</si>
</sst>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[$-409]dddd\,\ mmmm\ dd\,\ yyyy"/>
    <numFmt numFmtId="195" formatCode="[$-409]d\-mmm\-yy;@"/>
    <numFmt numFmtId="196" formatCode="mmm\-yyyy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€-2]\ #,##0.00;[Red]\-[$€-2]\ #,##0.00"/>
  </numFmts>
  <fonts count="78">
    <font>
      <sz val="11"/>
      <color indexed="8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b/>
      <sz val="22"/>
      <name val="Calibri"/>
      <family val="2"/>
    </font>
    <font>
      <sz val="20"/>
      <name val="Calibri"/>
      <family val="2"/>
    </font>
    <font>
      <sz val="22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color indexed="30"/>
      <name val="Calibri"/>
      <family val="2"/>
    </font>
    <font>
      <b/>
      <sz val="12"/>
      <color indexed="60"/>
      <name val="Calibri"/>
      <family val="2"/>
    </font>
    <font>
      <b/>
      <sz val="11"/>
      <color indexed="28"/>
      <name val="Calibri"/>
      <family val="2"/>
    </font>
    <font>
      <b/>
      <sz val="11"/>
      <color indexed="60"/>
      <name val="Calibri"/>
      <family val="2"/>
    </font>
    <font>
      <b/>
      <sz val="12"/>
      <color indexed="28"/>
      <name val="Calibri"/>
      <family val="2"/>
    </font>
    <font>
      <b/>
      <sz val="13"/>
      <color indexed="8"/>
      <name val="Calibri"/>
      <family val="2"/>
    </font>
    <font>
      <b/>
      <sz val="8"/>
      <color indexed="36"/>
      <name val="Calibri"/>
      <family val="2"/>
    </font>
    <font>
      <b/>
      <sz val="10"/>
      <color indexed="10"/>
      <name val="Calibri"/>
      <family val="2"/>
    </font>
    <font>
      <b/>
      <i/>
      <sz val="10"/>
      <color indexed="56"/>
      <name val="Calibri"/>
      <family val="2"/>
    </font>
    <font>
      <sz val="22"/>
      <color indexed="30"/>
      <name val="Calibri"/>
      <family val="2"/>
    </font>
    <font>
      <b/>
      <i/>
      <sz val="12"/>
      <color indexed="56"/>
      <name val="Calibri"/>
      <family val="2"/>
    </font>
    <font>
      <b/>
      <sz val="22"/>
      <color indexed="60"/>
      <name val="Calibri"/>
      <family val="2"/>
    </font>
    <font>
      <b/>
      <sz val="22"/>
      <color indexed="10"/>
      <name val="Calibri"/>
      <family val="2"/>
    </font>
    <font>
      <b/>
      <sz val="22"/>
      <color indexed="8"/>
      <name val="Calibri"/>
      <family val="2"/>
    </font>
    <font>
      <b/>
      <sz val="2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2060"/>
      <name val="Calibri"/>
      <family val="2"/>
    </font>
    <font>
      <b/>
      <sz val="12"/>
      <color rgb="FFFF0000"/>
      <name val="Calibri"/>
      <family val="2"/>
    </font>
    <font>
      <b/>
      <sz val="12"/>
      <color rgb="FF0070C0"/>
      <name val="Calibri"/>
      <family val="2"/>
    </font>
    <font>
      <b/>
      <sz val="12"/>
      <color rgb="FFC00000"/>
      <name val="Calibri"/>
      <family val="2"/>
    </font>
    <font>
      <b/>
      <sz val="11"/>
      <color rgb="FF002060"/>
      <name val="Calibri"/>
      <family val="2"/>
    </font>
    <font>
      <b/>
      <sz val="11"/>
      <color theme="7" tint="-0.4999699890613556"/>
      <name val="Calibri"/>
      <family val="2"/>
    </font>
    <font>
      <b/>
      <sz val="11"/>
      <color rgb="FFC00000"/>
      <name val="Calibri"/>
      <family val="2"/>
    </font>
    <font>
      <b/>
      <sz val="12"/>
      <color theme="7" tint="-0.4999699890613556"/>
      <name val="Calibri"/>
      <family val="2"/>
    </font>
    <font>
      <b/>
      <sz val="13"/>
      <color theme="1"/>
      <name val="Calibri"/>
      <family val="2"/>
    </font>
    <font>
      <b/>
      <sz val="8"/>
      <color rgb="FF7030A0"/>
      <name val="Calibri"/>
      <family val="2"/>
    </font>
    <font>
      <b/>
      <sz val="10"/>
      <color rgb="FFFF0000"/>
      <name val="Calibri"/>
      <family val="2"/>
    </font>
    <font>
      <b/>
      <i/>
      <sz val="10"/>
      <color rgb="FF002060"/>
      <name val="Calibri"/>
      <family val="2"/>
    </font>
    <font>
      <sz val="11"/>
      <color rgb="FFC00000"/>
      <name val="Calibri"/>
      <family val="2"/>
    </font>
    <font>
      <sz val="22"/>
      <color rgb="FF0070C0"/>
      <name val="Calibri"/>
      <family val="2"/>
    </font>
    <font>
      <b/>
      <i/>
      <sz val="12"/>
      <color rgb="FF002060"/>
      <name val="Calibri"/>
      <family val="2"/>
    </font>
    <font>
      <b/>
      <sz val="28"/>
      <color theme="0"/>
      <name val="Calibri"/>
      <family val="2"/>
    </font>
    <font>
      <b/>
      <sz val="22"/>
      <color rgb="FFC00000"/>
      <name val="Calibri"/>
      <family val="2"/>
    </font>
    <font>
      <b/>
      <sz val="22"/>
      <color rgb="FFFF0000"/>
      <name val="Calibri"/>
      <family val="2"/>
    </font>
    <font>
      <b/>
      <sz val="2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9" fillId="0" borderId="0" xfId="0" applyFont="1" applyFill="1" applyAlignment="1">
      <alignment horizontal="left" vertical="center"/>
    </xf>
    <xf numFmtId="0" fontId="60" fillId="0" borderId="0" xfId="0" applyFont="1" applyFill="1" applyAlignment="1">
      <alignment horizontal="left" vertical="center"/>
    </xf>
    <xf numFmtId="0" fontId="6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62" fillId="0" borderId="0" xfId="0" applyFont="1" applyFill="1" applyAlignment="1">
      <alignment horizontal="left" vertical="center"/>
    </xf>
    <xf numFmtId="0" fontId="6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64" fillId="0" borderId="0" xfId="0" applyFont="1" applyFill="1" applyAlignment="1">
      <alignment horizontal="left" vertical="center"/>
    </xf>
    <xf numFmtId="0" fontId="65" fillId="0" borderId="0" xfId="0" applyFont="1" applyFill="1" applyAlignment="1">
      <alignment horizontal="left" vertical="center"/>
    </xf>
    <xf numFmtId="0" fontId="66" fillId="0" borderId="0" xfId="0" applyFont="1" applyFill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65" fillId="0" borderId="0" xfId="0" applyFont="1" applyFill="1" applyBorder="1" applyAlignment="1">
      <alignment horizontal="left" vertical="center"/>
    </xf>
    <xf numFmtId="0" fontId="67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3" fontId="67" fillId="0" borderId="0" xfId="0" applyNumberFormat="1" applyFont="1" applyBorder="1" applyAlignment="1">
      <alignment horizontal="left" vertical="center"/>
    </xf>
    <xf numFmtId="0" fontId="66" fillId="0" borderId="0" xfId="0" applyFont="1" applyFill="1" applyBorder="1" applyAlignment="1">
      <alignment horizontal="left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7" borderId="0" xfId="0" applyNumberFormat="1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 wrapText="1"/>
    </xf>
    <xf numFmtId="1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60" fillId="0" borderId="10" xfId="0" applyFont="1" applyFill="1" applyBorder="1" applyAlignment="1">
      <alignment horizontal="left" vertical="center"/>
    </xf>
    <xf numFmtId="1" fontId="60" fillId="0" borderId="10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6" borderId="0" xfId="0" applyFont="1" applyFill="1" applyAlignment="1">
      <alignment horizontal="left" vertical="center"/>
    </xf>
    <xf numFmtId="1" fontId="4" fillId="6" borderId="0" xfId="0" applyNumberFormat="1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60" fillId="7" borderId="0" xfId="0" applyFont="1" applyFill="1" applyAlignment="1">
      <alignment horizontal="left" vertical="center"/>
    </xf>
    <xf numFmtId="0" fontId="69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68" fillId="0" borderId="0" xfId="0" applyFont="1" applyBorder="1" applyAlignment="1">
      <alignment horizontal="left" vertical="center"/>
    </xf>
    <xf numFmtId="0" fontId="68" fillId="0" borderId="0" xfId="0" applyFont="1" applyBorder="1" applyAlignment="1">
      <alignment horizontal="left" vertical="center" wrapText="1"/>
    </xf>
    <xf numFmtId="0" fontId="60" fillId="0" borderId="0" xfId="0" applyFont="1" applyAlignment="1">
      <alignment horizontal="center" vertical="center"/>
    </xf>
    <xf numFmtId="0" fontId="59" fillId="0" borderId="10" xfId="0" applyFont="1" applyFill="1" applyBorder="1" applyAlignment="1">
      <alignment horizontal="left" vertical="center"/>
    </xf>
    <xf numFmtId="0" fontId="73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74" fillId="33" borderId="0" xfId="0" applyFont="1" applyFill="1" applyAlignment="1">
      <alignment horizontal="center" vertical="center"/>
    </xf>
    <xf numFmtId="0" fontId="74" fillId="33" borderId="11" xfId="0" applyFont="1" applyFill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1" fillId="0" borderId="0" xfId="0" applyFont="1" applyAlignment="1">
      <alignment vertical="center"/>
    </xf>
    <xf numFmtId="0" fontId="76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83</xdr:row>
      <xdr:rowOff>57150</xdr:rowOff>
    </xdr:from>
    <xdr:to>
      <xdr:col>1</xdr:col>
      <xdr:colOff>1171575</xdr:colOff>
      <xdr:row>86</xdr:row>
      <xdr:rowOff>142875</xdr:rowOff>
    </xdr:to>
    <xdr:pic>
      <xdr:nvPicPr>
        <xdr:cNvPr id="1" name="Picture 2" descr="black - 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4716125"/>
          <a:ext cx="1200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0</xdr:row>
      <xdr:rowOff>57150</xdr:rowOff>
    </xdr:from>
    <xdr:to>
      <xdr:col>1</xdr:col>
      <xdr:colOff>1171575</xdr:colOff>
      <xdr:row>3</xdr:row>
      <xdr:rowOff>142875</xdr:rowOff>
    </xdr:to>
    <xdr:pic>
      <xdr:nvPicPr>
        <xdr:cNvPr id="2" name="Picture 2" descr="black - 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57150"/>
          <a:ext cx="1200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6"/>
  <sheetViews>
    <sheetView tabSelected="1" zoomScalePageLayoutView="0" workbookViewId="0" topLeftCell="A151">
      <selection activeCell="N157" sqref="N157"/>
    </sheetView>
  </sheetViews>
  <sheetFormatPr defaultColWidth="9.140625" defaultRowHeight="13.5" customHeight="1"/>
  <cols>
    <col min="1" max="1" width="9.140625" style="13" customWidth="1"/>
    <col min="2" max="2" width="19.8515625" style="13" customWidth="1"/>
    <col min="3" max="3" width="8.421875" style="13" customWidth="1"/>
    <col min="4" max="4" width="11.8515625" style="13" customWidth="1"/>
    <col min="5" max="5" width="14.7109375" style="13" customWidth="1"/>
    <col min="6" max="6" width="11.8515625" style="13" customWidth="1"/>
    <col min="7" max="7" width="9.140625" style="13" customWidth="1"/>
    <col min="8" max="8" width="19.8515625" style="13" customWidth="1"/>
    <col min="9" max="9" width="8.421875" style="13" customWidth="1"/>
    <col min="10" max="10" width="11.8515625" style="13" customWidth="1"/>
    <col min="11" max="11" width="14.7109375" style="13" customWidth="1"/>
    <col min="12" max="16384" width="9.140625" style="13" customWidth="1"/>
  </cols>
  <sheetData>
    <row r="1" spans="1:11" s="6" customFormat="1" ht="13.5" customHeight="1">
      <c r="A1" s="31"/>
      <c r="B1" s="31"/>
      <c r="C1" s="31"/>
      <c r="D1" s="64" t="s">
        <v>89</v>
      </c>
      <c r="E1" s="64"/>
      <c r="F1" s="64"/>
      <c r="G1" s="64"/>
      <c r="H1" s="64"/>
      <c r="I1" s="64"/>
      <c r="J1" s="64"/>
      <c r="K1" s="64"/>
    </row>
    <row r="2" spans="1:11" s="6" customFormat="1" ht="13.5" customHeight="1">
      <c r="A2" s="31"/>
      <c r="B2" s="31"/>
      <c r="C2" s="31"/>
      <c r="D2" s="64"/>
      <c r="E2" s="64"/>
      <c r="F2" s="64"/>
      <c r="G2" s="64"/>
      <c r="H2" s="64"/>
      <c r="I2" s="64"/>
      <c r="J2" s="64"/>
      <c r="K2" s="64"/>
    </row>
    <row r="3" spans="1:11" s="6" customFormat="1" ht="13.5" customHeight="1">
      <c r="A3" s="31"/>
      <c r="B3" s="31"/>
      <c r="C3" s="31"/>
      <c r="D3" s="64"/>
      <c r="E3" s="64"/>
      <c r="F3" s="64"/>
      <c r="G3" s="64"/>
      <c r="H3" s="64"/>
      <c r="I3" s="64"/>
      <c r="J3" s="64"/>
      <c r="K3" s="64"/>
    </row>
    <row r="4" spans="1:11" s="6" customFormat="1" ht="13.5" customHeight="1">
      <c r="A4" s="31"/>
      <c r="B4" s="31"/>
      <c r="C4" s="31"/>
      <c r="D4" s="65"/>
      <c r="E4" s="65"/>
      <c r="F4" s="65"/>
      <c r="G4" s="65"/>
      <c r="H4" s="65"/>
      <c r="I4" s="65"/>
      <c r="J4" s="65"/>
      <c r="K4" s="65"/>
    </row>
    <row r="5" spans="1:11" s="7" customFormat="1" ht="20.25" customHeight="1">
      <c r="A5" s="60" t="s">
        <v>2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s="8" customFormat="1" ht="20.25" customHeight="1">
      <c r="A6" s="60" t="s">
        <v>3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s="9" customFormat="1" ht="20.25" customHeight="1">
      <c r="A7" s="60" t="s">
        <v>72</v>
      </c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1" s="10" customFormat="1" ht="20.25" customHeight="1">
      <c r="A8" s="60" t="s">
        <v>4</v>
      </c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1:11" s="10" customFormat="1" ht="20.25" customHeight="1">
      <c r="A9" s="60" t="s">
        <v>5</v>
      </c>
      <c r="B9" s="60"/>
      <c r="C9" s="60"/>
      <c r="D9" s="60"/>
      <c r="E9" s="60"/>
      <c r="F9" s="60"/>
      <c r="G9" s="60"/>
      <c r="H9" s="60"/>
      <c r="I9" s="60"/>
      <c r="J9" s="60"/>
      <c r="K9" s="60"/>
    </row>
    <row r="10" spans="7:11" s="10" customFormat="1" ht="13.5" customHeight="1">
      <c r="G10" s="4"/>
      <c r="H10" s="4"/>
      <c r="I10" s="26"/>
      <c r="J10" s="26"/>
      <c r="K10" s="26"/>
    </row>
    <row r="11" spans="1:11" ht="13.5" customHeight="1">
      <c r="A11" s="39" t="s">
        <v>69</v>
      </c>
      <c r="B11" s="39"/>
      <c r="C11" s="40">
        <f>C94+C31+C39+C48+C60+C65+C73</f>
        <v>0</v>
      </c>
      <c r="D11" s="41" t="s">
        <v>102</v>
      </c>
      <c r="E11" s="39"/>
      <c r="F11" s="39"/>
      <c r="G11" s="39"/>
      <c r="H11" s="39" t="s">
        <v>69</v>
      </c>
      <c r="I11" s="39"/>
      <c r="J11" s="40">
        <f>J94+J31+J39+J48+J60+J65+J73</f>
        <v>0</v>
      </c>
      <c r="K11" s="41" t="s">
        <v>103</v>
      </c>
    </row>
    <row r="12" spans="7:11" s="10" customFormat="1" ht="13.5" customHeight="1">
      <c r="G12" s="4"/>
      <c r="H12" s="4"/>
      <c r="I12" s="26"/>
      <c r="J12" s="26"/>
      <c r="K12" s="26"/>
    </row>
    <row r="13" spans="1:11" s="35" customFormat="1" ht="13.5" customHeight="1">
      <c r="A13" s="73" t="s">
        <v>251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1" ht="13.5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1:11" ht="13.5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</row>
    <row r="16" spans="1:11" s="36" customFormat="1" ht="13.5" customHeight="1">
      <c r="A16" s="68" t="s">
        <v>250</v>
      </c>
      <c r="B16" s="68"/>
      <c r="C16" s="68"/>
      <c r="D16" s="68"/>
      <c r="E16" s="68"/>
      <c r="F16" s="68"/>
      <c r="G16" s="68"/>
      <c r="H16" s="68"/>
      <c r="I16" s="68"/>
      <c r="J16" s="68"/>
      <c r="K16" s="69"/>
    </row>
    <row r="17" spans="1:11" s="36" customFormat="1" ht="13.5" customHeight="1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1:11" s="36" customFormat="1" ht="13.5" customHeight="1">
      <c r="A18" s="70" t="s">
        <v>248</v>
      </c>
      <c r="B18" s="71"/>
      <c r="C18" s="71"/>
      <c r="D18" s="71"/>
      <c r="E18" s="71"/>
      <c r="F18" s="71"/>
      <c r="G18" s="71"/>
      <c r="H18" s="71"/>
      <c r="I18" s="71"/>
      <c r="J18" s="71"/>
      <c r="K18" s="72"/>
    </row>
    <row r="19" spans="1:11" s="36" customFormat="1" ht="13.5" customHeight="1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</row>
    <row r="20" spans="1:11" s="36" customFormat="1" ht="13.5" customHeight="1">
      <c r="A20" s="70" t="s">
        <v>229</v>
      </c>
      <c r="B20" s="71"/>
      <c r="C20" s="71"/>
      <c r="D20" s="71"/>
      <c r="E20" s="71"/>
      <c r="F20" s="71"/>
      <c r="G20" s="71"/>
      <c r="H20" s="71"/>
      <c r="I20" s="71"/>
      <c r="J20" s="71"/>
      <c r="K20" s="72"/>
    </row>
    <row r="21" spans="1:11" s="35" customFormat="1" ht="13.5" customHeight="1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</row>
    <row r="22" spans="1:11" s="52" customFormat="1" ht="13.5" customHeight="1">
      <c r="A22" s="66" t="s">
        <v>249</v>
      </c>
      <c r="B22" s="66"/>
      <c r="C22" s="66"/>
      <c r="D22" s="66"/>
      <c r="E22" s="66"/>
      <c r="F22" s="66"/>
      <c r="G22" s="66"/>
      <c r="H22" s="66"/>
      <c r="I22" s="66"/>
      <c r="J22" s="66"/>
      <c r="K22" s="67"/>
    </row>
    <row r="23" spans="1:11" s="52" customFormat="1" ht="13.5" customHeight="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1:11" s="35" customFormat="1" ht="13.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</row>
    <row r="25" spans="1:11" s="35" customFormat="1" ht="13.5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</row>
    <row r="26" spans="1:11" s="51" customFormat="1" ht="13.5" customHeight="1">
      <c r="A26" s="59" t="s">
        <v>252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</row>
    <row r="27" spans="1:10" s="35" customFormat="1" ht="13.5" customHeight="1">
      <c r="A27" s="37"/>
      <c r="B27" s="38"/>
      <c r="C27" s="38"/>
      <c r="D27" s="38"/>
      <c r="E27" s="38"/>
      <c r="F27" s="38"/>
      <c r="G27" s="38"/>
      <c r="H27" s="38"/>
      <c r="I27" s="38"/>
      <c r="J27" s="38"/>
    </row>
    <row r="28" spans="1:11" s="35" customFormat="1" ht="13.5" customHeight="1">
      <c r="A28" s="61" t="s">
        <v>230</v>
      </c>
      <c r="B28" s="62"/>
      <c r="C28" s="62"/>
      <c r="D28" s="62"/>
      <c r="E28" s="62"/>
      <c r="F28" s="62"/>
      <c r="G28" s="62"/>
      <c r="H28" s="62"/>
      <c r="I28" s="62"/>
      <c r="J28" s="62"/>
      <c r="K28" s="63"/>
    </row>
    <row r="29" spans="1:11" s="35" customFormat="1" ht="13.5" customHeight="1">
      <c r="A29" s="54"/>
      <c r="B29" s="55"/>
      <c r="C29" s="55"/>
      <c r="D29" s="55"/>
      <c r="E29" s="55"/>
      <c r="F29" s="55"/>
      <c r="G29" s="55"/>
      <c r="H29" s="55"/>
      <c r="I29" s="55"/>
      <c r="J29" s="55"/>
      <c r="K29" s="56"/>
    </row>
    <row r="30" spans="7:11" s="10" customFormat="1" ht="13.5" customHeight="1">
      <c r="G30" s="4"/>
      <c r="H30" s="4"/>
      <c r="I30" s="26"/>
      <c r="J30" s="26"/>
      <c r="K30" s="26"/>
    </row>
    <row r="31" spans="1:11" s="10" customFormat="1" ht="13.5" customHeight="1">
      <c r="A31" s="17" t="s">
        <v>22</v>
      </c>
      <c r="B31" s="17"/>
      <c r="C31" s="24">
        <f>SUM(C34:C37)+SUM(I34:I37)</f>
        <v>0</v>
      </c>
      <c r="D31" s="25" t="s">
        <v>102</v>
      </c>
      <c r="E31" s="17"/>
      <c r="F31" s="17"/>
      <c r="G31" s="17"/>
      <c r="H31" s="17" t="s">
        <v>22</v>
      </c>
      <c r="I31" s="17"/>
      <c r="J31" s="24">
        <f>SUM(E34:E37)+SUM(K34:K37)</f>
        <v>0</v>
      </c>
      <c r="K31" s="25" t="s">
        <v>103</v>
      </c>
    </row>
    <row r="32" spans="1:11" s="10" customFormat="1" ht="13.5" customHeight="1">
      <c r="A32" s="16"/>
      <c r="B32" s="16"/>
      <c r="C32" s="22"/>
      <c r="D32" s="19"/>
      <c r="E32" s="4"/>
      <c r="F32" s="4"/>
      <c r="G32" s="20"/>
      <c r="H32" s="21"/>
      <c r="I32" s="21"/>
      <c r="J32" s="22"/>
      <c r="K32" s="16"/>
    </row>
    <row r="33" spans="1:11" s="10" customFormat="1" ht="13.5" customHeight="1">
      <c r="A33" s="27" t="s">
        <v>95</v>
      </c>
      <c r="B33" s="27" t="s">
        <v>96</v>
      </c>
      <c r="C33" s="27" t="s">
        <v>97</v>
      </c>
      <c r="D33" s="28" t="s">
        <v>101</v>
      </c>
      <c r="E33" s="27" t="s">
        <v>98</v>
      </c>
      <c r="G33" s="27" t="s">
        <v>95</v>
      </c>
      <c r="H33" s="27" t="s">
        <v>96</v>
      </c>
      <c r="I33" s="27" t="s">
        <v>97</v>
      </c>
      <c r="J33" s="28" t="s">
        <v>101</v>
      </c>
      <c r="K33" s="27" t="s">
        <v>98</v>
      </c>
    </row>
    <row r="34" spans="1:11" ht="13.5" customHeight="1">
      <c r="A34" s="32" t="s">
        <v>23</v>
      </c>
      <c r="B34" s="32" t="s">
        <v>24</v>
      </c>
      <c r="C34" s="33"/>
      <c r="D34" s="33">
        <v>650</v>
      </c>
      <c r="E34" s="33">
        <f>C34*D34</f>
        <v>0</v>
      </c>
      <c r="F34" s="10"/>
      <c r="G34" s="2" t="s">
        <v>31</v>
      </c>
      <c r="H34" s="2" t="s">
        <v>32</v>
      </c>
      <c r="I34" s="1"/>
      <c r="J34" s="23">
        <v>1100</v>
      </c>
      <c r="K34" s="23">
        <f>I34*J34</f>
        <v>0</v>
      </c>
    </row>
    <row r="35" spans="1:11" ht="13.5" customHeight="1">
      <c r="A35" s="32" t="s">
        <v>81</v>
      </c>
      <c r="B35" s="32" t="s">
        <v>82</v>
      </c>
      <c r="C35" s="33"/>
      <c r="D35" s="33">
        <v>650</v>
      </c>
      <c r="E35" s="33">
        <f>C35*D35</f>
        <v>0</v>
      </c>
      <c r="F35" s="10"/>
      <c r="G35" s="2" t="s">
        <v>27</v>
      </c>
      <c r="H35" s="2" t="s">
        <v>28</v>
      </c>
      <c r="I35" s="1"/>
      <c r="J35" s="23">
        <v>1100</v>
      </c>
      <c r="K35" s="23">
        <f>I35*J35</f>
        <v>0</v>
      </c>
    </row>
    <row r="36" spans="1:11" ht="13.5" customHeight="1">
      <c r="A36" s="32" t="s">
        <v>25</v>
      </c>
      <c r="B36" s="32" t="s">
        <v>26</v>
      </c>
      <c r="C36" s="34"/>
      <c r="D36" s="33">
        <v>650</v>
      </c>
      <c r="E36" s="33">
        <f>C36*D36</f>
        <v>0</v>
      </c>
      <c r="F36" s="10"/>
      <c r="G36" s="2" t="s">
        <v>29</v>
      </c>
      <c r="H36" s="2" t="s">
        <v>30</v>
      </c>
      <c r="I36" s="23"/>
      <c r="J36" s="23">
        <v>1100</v>
      </c>
      <c r="K36" s="23">
        <f>I36*J36</f>
        <v>0</v>
      </c>
    </row>
    <row r="37" spans="1:11" ht="13.5" customHeight="1">
      <c r="A37" s="32" t="s">
        <v>83</v>
      </c>
      <c r="B37" s="32" t="s">
        <v>84</v>
      </c>
      <c r="C37" s="34"/>
      <c r="D37" s="33">
        <v>650</v>
      </c>
      <c r="E37" s="33">
        <f>C37*D37</f>
        <v>0</v>
      </c>
      <c r="F37" s="10"/>
      <c r="G37" s="2" t="s">
        <v>33</v>
      </c>
      <c r="H37" s="2" t="s">
        <v>34</v>
      </c>
      <c r="I37" s="1"/>
      <c r="J37" s="23">
        <v>1100</v>
      </c>
      <c r="K37" s="23">
        <f>I37*J37</f>
        <v>0</v>
      </c>
    </row>
    <row r="38" spans="1:11" ht="13.5" customHeight="1">
      <c r="A38" s="15"/>
      <c r="B38" s="15"/>
      <c r="C38" s="18"/>
      <c r="D38" s="19"/>
      <c r="E38" s="4"/>
      <c r="F38" s="4"/>
      <c r="G38" s="20"/>
      <c r="H38" s="21"/>
      <c r="I38" s="21"/>
      <c r="J38" s="18"/>
      <c r="K38" s="15"/>
    </row>
    <row r="39" spans="1:11" ht="13.5" customHeight="1">
      <c r="A39" s="17" t="s">
        <v>85</v>
      </c>
      <c r="B39" s="17"/>
      <c r="C39" s="24">
        <f>SUM(C42:C46)+SUM(I42:I46)</f>
        <v>0</v>
      </c>
      <c r="D39" s="25" t="s">
        <v>104</v>
      </c>
      <c r="E39" s="17"/>
      <c r="F39" s="17"/>
      <c r="G39" s="17"/>
      <c r="H39" s="17" t="s">
        <v>85</v>
      </c>
      <c r="I39" s="17"/>
      <c r="J39" s="24">
        <f>SUM(E42:E46)+SUM(K42:K46)</f>
        <v>0</v>
      </c>
      <c r="K39" s="25" t="s">
        <v>103</v>
      </c>
    </row>
    <row r="40" spans="1:11" ht="13.5" customHeight="1">
      <c r="A40" s="16"/>
      <c r="B40" s="16"/>
      <c r="C40" s="22"/>
      <c r="D40" s="19"/>
      <c r="E40" s="4"/>
      <c r="F40" s="4"/>
      <c r="G40" s="20"/>
      <c r="H40" s="21"/>
      <c r="I40" s="21"/>
      <c r="J40" s="22"/>
      <c r="K40" s="16"/>
    </row>
    <row r="41" spans="1:11" ht="13.5" customHeight="1">
      <c r="A41" s="27" t="s">
        <v>95</v>
      </c>
      <c r="B41" s="27" t="s">
        <v>96</v>
      </c>
      <c r="C41" s="27" t="s">
        <v>97</v>
      </c>
      <c r="D41" s="28" t="s">
        <v>101</v>
      </c>
      <c r="E41" s="27" t="s">
        <v>98</v>
      </c>
      <c r="F41" s="10"/>
      <c r="G41" s="27" t="s">
        <v>95</v>
      </c>
      <c r="H41" s="27" t="s">
        <v>96</v>
      </c>
      <c r="I41" s="27" t="s">
        <v>97</v>
      </c>
      <c r="J41" s="28" t="s">
        <v>101</v>
      </c>
      <c r="K41" s="27" t="s">
        <v>98</v>
      </c>
    </row>
    <row r="42" spans="1:11" ht="13.5" customHeight="1">
      <c r="A42" s="32" t="s">
        <v>35</v>
      </c>
      <c r="B42" s="32" t="s">
        <v>36</v>
      </c>
      <c r="C42" s="33"/>
      <c r="D42" s="33">
        <v>400</v>
      </c>
      <c r="E42" s="33">
        <f>C42*D42</f>
        <v>0</v>
      </c>
      <c r="F42" s="10"/>
      <c r="G42" s="32" t="s">
        <v>39</v>
      </c>
      <c r="H42" s="32" t="s">
        <v>40</v>
      </c>
      <c r="I42" s="33"/>
      <c r="J42" s="33">
        <v>400</v>
      </c>
      <c r="K42" s="33">
        <f>I42*J42</f>
        <v>0</v>
      </c>
    </row>
    <row r="43" spans="1:11" ht="13.5" customHeight="1">
      <c r="A43" s="32" t="s">
        <v>43</v>
      </c>
      <c r="B43" s="32" t="s">
        <v>44</v>
      </c>
      <c r="C43" s="33"/>
      <c r="D43" s="33">
        <v>400</v>
      </c>
      <c r="E43" s="33">
        <f>C43*D43</f>
        <v>0</v>
      </c>
      <c r="F43" s="10"/>
      <c r="G43" s="32" t="s">
        <v>47</v>
      </c>
      <c r="H43" s="32" t="s">
        <v>48</v>
      </c>
      <c r="I43" s="33"/>
      <c r="J43" s="33">
        <v>400</v>
      </c>
      <c r="K43" s="33">
        <f>I43*J43</f>
        <v>0</v>
      </c>
    </row>
    <row r="44" spans="1:11" ht="13.5" customHeight="1">
      <c r="A44" s="32" t="s">
        <v>51</v>
      </c>
      <c r="B44" s="32" t="s">
        <v>52</v>
      </c>
      <c r="C44" s="33"/>
      <c r="D44" s="33">
        <v>400</v>
      </c>
      <c r="E44" s="33">
        <f>C44*D44</f>
        <v>0</v>
      </c>
      <c r="F44" s="10"/>
      <c r="G44" s="2" t="s">
        <v>53</v>
      </c>
      <c r="H44" s="2" t="s">
        <v>54</v>
      </c>
      <c r="I44" s="23"/>
      <c r="J44" s="23">
        <v>900</v>
      </c>
      <c r="K44" s="23">
        <f>I44*J44</f>
        <v>0</v>
      </c>
    </row>
    <row r="45" spans="1:11" ht="13.5" customHeight="1">
      <c r="A45" s="32" t="s">
        <v>37</v>
      </c>
      <c r="B45" s="32" t="s">
        <v>38</v>
      </c>
      <c r="C45" s="33"/>
      <c r="D45" s="33">
        <v>400</v>
      </c>
      <c r="E45" s="33">
        <f>C45*D45</f>
        <v>0</v>
      </c>
      <c r="F45" s="10"/>
      <c r="G45" s="2" t="s">
        <v>41</v>
      </c>
      <c r="H45" s="2" t="s">
        <v>42</v>
      </c>
      <c r="I45" s="23"/>
      <c r="J45" s="23">
        <v>900</v>
      </c>
      <c r="K45" s="23">
        <f>I45*J45</f>
        <v>0</v>
      </c>
    </row>
    <row r="46" spans="1:11" ht="13.5" customHeight="1">
      <c r="A46" s="32" t="s">
        <v>45</v>
      </c>
      <c r="B46" s="32" t="s">
        <v>46</v>
      </c>
      <c r="C46" s="33"/>
      <c r="D46" s="33">
        <v>400</v>
      </c>
      <c r="E46" s="33">
        <f>C46*D46</f>
        <v>0</v>
      </c>
      <c r="F46" s="10"/>
      <c r="G46" s="32" t="s">
        <v>49</v>
      </c>
      <c r="H46" s="32" t="s">
        <v>50</v>
      </c>
      <c r="I46" s="33"/>
      <c r="J46" s="33">
        <v>400</v>
      </c>
      <c r="K46" s="33">
        <f>I46*J46</f>
        <v>0</v>
      </c>
    </row>
    <row r="47" spans="7:11" s="10" customFormat="1" ht="13.5" customHeight="1">
      <c r="G47" s="4"/>
      <c r="H47" s="4"/>
      <c r="I47" s="26"/>
      <c r="J47" s="26"/>
      <c r="K47" s="26"/>
    </row>
    <row r="48" spans="1:11" s="14" customFormat="1" ht="13.5" customHeight="1">
      <c r="A48" s="17" t="s">
        <v>105</v>
      </c>
      <c r="B48" s="17"/>
      <c r="C48" s="24">
        <f>SUM(C51:C58)+SUM(I51:I57)</f>
        <v>0</v>
      </c>
      <c r="D48" s="25" t="s">
        <v>102</v>
      </c>
      <c r="E48" s="17"/>
      <c r="F48" s="17"/>
      <c r="G48" s="17"/>
      <c r="H48" s="17" t="s">
        <v>105</v>
      </c>
      <c r="I48" s="17"/>
      <c r="J48" s="24">
        <f>SUM(E51:E58)+SUM(K51:K57)</f>
        <v>0</v>
      </c>
      <c r="K48" s="25" t="s">
        <v>103</v>
      </c>
    </row>
    <row r="49" spans="1:11" s="14" customFormat="1" ht="13.5" customHeight="1">
      <c r="A49" s="10"/>
      <c r="B49" s="10"/>
      <c r="C49" s="29"/>
      <c r="D49" s="3"/>
      <c r="E49" s="10"/>
      <c r="F49" s="10"/>
      <c r="G49" s="10"/>
      <c r="H49" s="10"/>
      <c r="I49" s="10"/>
      <c r="J49" s="29"/>
      <c r="K49" s="3"/>
    </row>
    <row r="50" spans="1:11" s="15" customFormat="1" ht="13.5" customHeight="1">
      <c r="A50" s="27" t="s">
        <v>95</v>
      </c>
      <c r="B50" s="27" t="s">
        <v>96</v>
      </c>
      <c r="C50" s="27" t="s">
        <v>97</v>
      </c>
      <c r="D50" s="28" t="s">
        <v>101</v>
      </c>
      <c r="E50" s="27" t="s">
        <v>98</v>
      </c>
      <c r="F50" s="10"/>
      <c r="G50" s="27" t="s">
        <v>95</v>
      </c>
      <c r="H50" s="27" t="s">
        <v>96</v>
      </c>
      <c r="I50" s="27" t="s">
        <v>97</v>
      </c>
      <c r="J50" s="28" t="s">
        <v>101</v>
      </c>
      <c r="K50" s="27" t="s">
        <v>98</v>
      </c>
    </row>
    <row r="51" spans="1:11" s="15" customFormat="1" ht="13.5" customHeight="1">
      <c r="A51" s="2" t="s">
        <v>73</v>
      </c>
      <c r="B51" s="2" t="s">
        <v>75</v>
      </c>
      <c r="C51" s="23"/>
      <c r="D51" s="23">
        <v>400</v>
      </c>
      <c r="E51" s="23">
        <f>C51*D51</f>
        <v>0</v>
      </c>
      <c r="F51" s="10"/>
      <c r="G51" s="2" t="s">
        <v>77</v>
      </c>
      <c r="H51" s="2" t="s">
        <v>78</v>
      </c>
      <c r="I51" s="1"/>
      <c r="J51" s="23">
        <v>400</v>
      </c>
      <c r="K51" s="23">
        <f>I51*J51</f>
        <v>0</v>
      </c>
    </row>
    <row r="52" spans="1:11" s="15" customFormat="1" ht="13.5" customHeight="1">
      <c r="A52" s="2" t="s">
        <v>87</v>
      </c>
      <c r="B52" s="2" t="s">
        <v>88</v>
      </c>
      <c r="C52" s="23"/>
      <c r="D52" s="23">
        <v>400</v>
      </c>
      <c r="E52" s="23">
        <f aca="true" t="shared" si="0" ref="E52:E58">C52*D52</f>
        <v>0</v>
      </c>
      <c r="F52" s="10"/>
      <c r="G52" s="2" t="s">
        <v>33</v>
      </c>
      <c r="H52" s="2" t="s">
        <v>34</v>
      </c>
      <c r="I52" s="1"/>
      <c r="J52" s="23">
        <v>400</v>
      </c>
      <c r="K52" s="23">
        <f aca="true" t="shared" si="1" ref="K52:K57">I52*J52</f>
        <v>0</v>
      </c>
    </row>
    <row r="53" spans="1:11" s="15" customFormat="1" ht="13.5" customHeight="1">
      <c r="A53" s="2" t="s">
        <v>70</v>
      </c>
      <c r="B53" s="2" t="s">
        <v>71</v>
      </c>
      <c r="C53" s="1"/>
      <c r="D53" s="23">
        <v>400</v>
      </c>
      <c r="E53" s="23">
        <f t="shared" si="0"/>
        <v>0</v>
      </c>
      <c r="F53" s="10"/>
      <c r="G53" s="2" t="s">
        <v>79</v>
      </c>
      <c r="H53" s="2" t="s">
        <v>80</v>
      </c>
      <c r="I53" s="1"/>
      <c r="J53" s="23">
        <v>400</v>
      </c>
      <c r="K53" s="23">
        <f t="shared" si="1"/>
        <v>0</v>
      </c>
    </row>
    <row r="54" spans="1:11" s="15" customFormat="1" ht="13.5" customHeight="1">
      <c r="A54" s="2" t="s">
        <v>14</v>
      </c>
      <c r="B54" s="2" t="s">
        <v>15</v>
      </c>
      <c r="C54" s="1"/>
      <c r="D54" s="23">
        <v>400</v>
      </c>
      <c r="E54" s="23">
        <f t="shared" si="0"/>
        <v>0</v>
      </c>
      <c r="F54" s="10"/>
      <c r="G54" s="2" t="s">
        <v>91</v>
      </c>
      <c r="H54" s="5" t="s">
        <v>94</v>
      </c>
      <c r="I54" s="1"/>
      <c r="J54" s="23">
        <v>400</v>
      </c>
      <c r="K54" s="23">
        <f t="shared" si="1"/>
        <v>0</v>
      </c>
    </row>
    <row r="55" spans="1:11" s="15" customFormat="1" ht="13.5" customHeight="1">
      <c r="A55" s="2" t="s">
        <v>92</v>
      </c>
      <c r="B55" s="5" t="s">
        <v>93</v>
      </c>
      <c r="C55" s="23"/>
      <c r="D55" s="23">
        <v>400</v>
      </c>
      <c r="E55" s="23">
        <f t="shared" si="0"/>
        <v>0</v>
      </c>
      <c r="F55" s="13"/>
      <c r="G55" s="2" t="s">
        <v>16</v>
      </c>
      <c r="H55" s="2" t="s">
        <v>17</v>
      </c>
      <c r="I55" s="1"/>
      <c r="J55" s="23">
        <v>400</v>
      </c>
      <c r="K55" s="23">
        <f t="shared" si="1"/>
        <v>0</v>
      </c>
    </row>
    <row r="56" spans="1:11" s="10" customFormat="1" ht="13.5" customHeight="1">
      <c r="A56" s="2" t="s">
        <v>74</v>
      </c>
      <c r="B56" s="2" t="s">
        <v>76</v>
      </c>
      <c r="C56" s="23"/>
      <c r="D56" s="23">
        <v>400</v>
      </c>
      <c r="E56" s="23">
        <f t="shared" si="0"/>
        <v>0</v>
      </c>
      <c r="F56" s="13"/>
      <c r="G56" s="2" t="s">
        <v>18</v>
      </c>
      <c r="H56" s="2" t="s">
        <v>19</v>
      </c>
      <c r="I56" s="1"/>
      <c r="J56" s="23">
        <v>400</v>
      </c>
      <c r="K56" s="23">
        <f t="shared" si="1"/>
        <v>0</v>
      </c>
    </row>
    <row r="57" spans="1:11" s="16" customFormat="1" ht="13.5" customHeight="1">
      <c r="A57" s="32" t="s">
        <v>6</v>
      </c>
      <c r="B57" s="32" t="s">
        <v>7</v>
      </c>
      <c r="C57" s="34"/>
      <c r="D57" s="33">
        <v>330</v>
      </c>
      <c r="E57" s="33">
        <f t="shared" si="0"/>
        <v>0</v>
      </c>
      <c r="F57" s="10"/>
      <c r="G57" s="2" t="s">
        <v>20</v>
      </c>
      <c r="H57" s="2" t="s">
        <v>21</v>
      </c>
      <c r="I57" s="1"/>
      <c r="J57" s="23">
        <v>400</v>
      </c>
      <c r="K57" s="23">
        <f t="shared" si="1"/>
        <v>0</v>
      </c>
    </row>
    <row r="58" spans="1:11" s="16" customFormat="1" ht="13.5" customHeight="1">
      <c r="A58" s="2" t="s">
        <v>10</v>
      </c>
      <c r="B58" s="2" t="s">
        <v>11</v>
      </c>
      <c r="C58" s="23"/>
      <c r="D58" s="23">
        <v>400</v>
      </c>
      <c r="E58" s="23">
        <f t="shared" si="0"/>
        <v>0</v>
      </c>
      <c r="F58" s="10"/>
      <c r="G58" s="10"/>
      <c r="H58" s="10"/>
      <c r="I58" s="10"/>
      <c r="J58" s="10"/>
      <c r="K58" s="10"/>
    </row>
    <row r="59" s="10" customFormat="1" ht="13.5" customHeight="1"/>
    <row r="60" spans="1:11" s="10" customFormat="1" ht="13.5" customHeight="1">
      <c r="A60" s="17" t="s">
        <v>1</v>
      </c>
      <c r="B60" s="17"/>
      <c r="C60" s="24">
        <f>SUM(C63)+SUM(I63)</f>
        <v>0</v>
      </c>
      <c r="D60" s="25" t="s">
        <v>102</v>
      </c>
      <c r="E60" s="17"/>
      <c r="F60" s="17"/>
      <c r="G60" s="17"/>
      <c r="H60" s="17" t="s">
        <v>1</v>
      </c>
      <c r="I60" s="17"/>
      <c r="J60" s="24">
        <f>SUM(E63)+SUM(K63)</f>
        <v>0</v>
      </c>
      <c r="K60" s="25" t="s">
        <v>103</v>
      </c>
    </row>
    <row r="61" spans="1:11" s="10" customFormat="1" ht="13.5" customHeight="1">
      <c r="A61" s="16"/>
      <c r="B61" s="16"/>
      <c r="C61" s="22"/>
      <c r="D61" s="19"/>
      <c r="E61" s="4"/>
      <c r="F61" s="4"/>
      <c r="G61" s="20"/>
      <c r="H61" s="21"/>
      <c r="I61" s="21"/>
      <c r="J61" s="22"/>
      <c r="K61" s="16"/>
    </row>
    <row r="62" spans="1:11" s="10" customFormat="1" ht="13.5" customHeight="1">
      <c r="A62" s="27" t="s">
        <v>95</v>
      </c>
      <c r="B62" s="27" t="s">
        <v>96</v>
      </c>
      <c r="C62" s="27" t="s">
        <v>97</v>
      </c>
      <c r="D62" s="28" t="s">
        <v>101</v>
      </c>
      <c r="E62" s="27" t="s">
        <v>98</v>
      </c>
      <c r="G62" s="27" t="s">
        <v>95</v>
      </c>
      <c r="H62" s="27" t="s">
        <v>96</v>
      </c>
      <c r="I62" s="27" t="s">
        <v>97</v>
      </c>
      <c r="J62" s="28" t="s">
        <v>101</v>
      </c>
      <c r="K62" s="27" t="s">
        <v>98</v>
      </c>
    </row>
    <row r="63" spans="1:11" s="10" customFormat="1" ht="13.5" customHeight="1">
      <c r="A63" s="2" t="s">
        <v>12</v>
      </c>
      <c r="B63" s="2" t="s">
        <v>13</v>
      </c>
      <c r="C63" s="23"/>
      <c r="D63" s="23">
        <v>450</v>
      </c>
      <c r="E63" s="23">
        <f>C63*D63</f>
        <v>0</v>
      </c>
      <c r="G63" s="2" t="s">
        <v>8</v>
      </c>
      <c r="H63" s="2" t="s">
        <v>9</v>
      </c>
      <c r="I63" s="1"/>
      <c r="J63" s="23">
        <v>450</v>
      </c>
      <c r="K63" s="23">
        <f>I63*J63</f>
        <v>0</v>
      </c>
    </row>
    <row r="64" spans="1:11" s="10" customFormat="1" ht="13.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1:11" ht="13.5" customHeight="1">
      <c r="A65" s="17" t="s">
        <v>0</v>
      </c>
      <c r="B65" s="17"/>
      <c r="C65" s="24">
        <f>SUM(C68:C71)+SUM(I68:I70)</f>
        <v>0</v>
      </c>
      <c r="D65" s="25" t="s">
        <v>102</v>
      </c>
      <c r="E65" s="17"/>
      <c r="F65" s="17"/>
      <c r="G65" s="17"/>
      <c r="H65" s="17" t="s">
        <v>0</v>
      </c>
      <c r="I65" s="17"/>
      <c r="J65" s="24">
        <f>SUM(E68:E71)+SUM(K68:K70)</f>
        <v>0</v>
      </c>
      <c r="K65" s="25" t="s">
        <v>103</v>
      </c>
    </row>
    <row r="66" spans="1:11" ht="13.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3.5" customHeight="1">
      <c r="A67" s="27" t="s">
        <v>95</v>
      </c>
      <c r="B67" s="27" t="s">
        <v>96</v>
      </c>
      <c r="C67" s="27" t="s">
        <v>97</v>
      </c>
      <c r="D67" s="28" t="s">
        <v>101</v>
      </c>
      <c r="E67" s="27" t="s">
        <v>98</v>
      </c>
      <c r="F67" s="10"/>
      <c r="G67" s="27" t="s">
        <v>95</v>
      </c>
      <c r="H67" s="27" t="s">
        <v>96</v>
      </c>
      <c r="I67" s="27" t="s">
        <v>97</v>
      </c>
      <c r="J67" s="28" t="s">
        <v>101</v>
      </c>
      <c r="K67" s="27" t="s">
        <v>98</v>
      </c>
    </row>
    <row r="68" spans="1:11" ht="13.5" customHeight="1">
      <c r="A68" s="2" t="s">
        <v>55</v>
      </c>
      <c r="B68" s="2" t="s">
        <v>56</v>
      </c>
      <c r="C68" s="23"/>
      <c r="D68" s="23">
        <v>1500</v>
      </c>
      <c r="E68" s="23">
        <f>C68*D68</f>
        <v>0</v>
      </c>
      <c r="F68" s="10"/>
      <c r="G68" s="2" t="s">
        <v>57</v>
      </c>
      <c r="H68" s="2" t="s">
        <v>58</v>
      </c>
      <c r="I68" s="23"/>
      <c r="J68" s="23">
        <v>1500</v>
      </c>
      <c r="K68" s="23">
        <f>I68*J68</f>
        <v>0</v>
      </c>
    </row>
    <row r="69" spans="1:11" ht="13.5" customHeight="1">
      <c r="A69" s="2" t="s">
        <v>61</v>
      </c>
      <c r="B69" s="2" t="s">
        <v>62</v>
      </c>
      <c r="C69" s="23"/>
      <c r="D69" s="23">
        <v>1500</v>
      </c>
      <c r="E69" s="23">
        <f>C69*D69</f>
        <v>0</v>
      </c>
      <c r="F69" s="10"/>
      <c r="G69" s="2" t="s">
        <v>63</v>
      </c>
      <c r="H69" s="2" t="s">
        <v>64</v>
      </c>
      <c r="I69" s="23"/>
      <c r="J69" s="23">
        <v>1500</v>
      </c>
      <c r="K69" s="23">
        <f>I69*J69</f>
        <v>0</v>
      </c>
    </row>
    <row r="70" spans="1:11" ht="13.5" customHeight="1">
      <c r="A70" s="2" t="s">
        <v>59</v>
      </c>
      <c r="B70" s="2" t="s">
        <v>60</v>
      </c>
      <c r="C70" s="23"/>
      <c r="D70" s="23">
        <v>1500</v>
      </c>
      <c r="E70" s="23">
        <f>C70*D70</f>
        <v>0</v>
      </c>
      <c r="F70" s="10"/>
      <c r="G70" s="2" t="s">
        <v>67</v>
      </c>
      <c r="H70" s="2" t="s">
        <v>68</v>
      </c>
      <c r="I70" s="23"/>
      <c r="J70" s="23">
        <v>1500</v>
      </c>
      <c r="K70" s="23">
        <f>I70*J70</f>
        <v>0</v>
      </c>
    </row>
    <row r="71" spans="1:11" ht="13.5" customHeight="1">
      <c r="A71" s="2" t="s">
        <v>65</v>
      </c>
      <c r="B71" s="2" t="s">
        <v>66</v>
      </c>
      <c r="C71" s="23"/>
      <c r="D71" s="23">
        <v>1500</v>
      </c>
      <c r="E71" s="23">
        <f>C71*D71</f>
        <v>0</v>
      </c>
      <c r="F71" s="10"/>
      <c r="G71" s="10"/>
      <c r="H71" s="10"/>
      <c r="I71" s="10"/>
      <c r="J71" s="10"/>
      <c r="K71" s="10"/>
    </row>
    <row r="72" spans="1:11" ht="13.5" customHeight="1">
      <c r="A72" s="4"/>
      <c r="B72" s="4"/>
      <c r="C72" s="26"/>
      <c r="D72" s="26"/>
      <c r="E72" s="26"/>
      <c r="F72" s="10"/>
      <c r="G72" s="10"/>
      <c r="H72" s="10"/>
      <c r="I72" s="10"/>
      <c r="J72" s="10"/>
      <c r="K72" s="10"/>
    </row>
    <row r="73" spans="1:11" ht="13.5" customHeight="1">
      <c r="A73" s="43" t="s">
        <v>231</v>
      </c>
      <c r="B73" s="17"/>
      <c r="C73" s="24">
        <f>SUM(C76:C83)+SUM(I76:I83)</f>
        <v>0</v>
      </c>
      <c r="D73" s="25" t="s">
        <v>102</v>
      </c>
      <c r="E73" s="17"/>
      <c r="F73" s="17"/>
      <c r="G73" s="17"/>
      <c r="H73" s="43" t="s">
        <v>231</v>
      </c>
      <c r="I73" s="17"/>
      <c r="J73" s="24">
        <f>SUM(E76:E83)+SUM(K76:K83)</f>
        <v>0</v>
      </c>
      <c r="K73" s="25" t="s">
        <v>103</v>
      </c>
    </row>
    <row r="74" spans="1:11" ht="13.5" customHeight="1">
      <c r="A74" s="4"/>
      <c r="B74" s="4"/>
      <c r="C74" s="26"/>
      <c r="D74" s="26"/>
      <c r="E74" s="26"/>
      <c r="F74" s="10"/>
      <c r="G74" s="10"/>
      <c r="H74" s="10"/>
      <c r="I74" s="10"/>
      <c r="J74" s="10"/>
      <c r="K74" s="10"/>
    </row>
    <row r="75" spans="1:11" ht="13.5" customHeight="1">
      <c r="A75" s="27" t="s">
        <v>95</v>
      </c>
      <c r="B75" s="27" t="s">
        <v>96</v>
      </c>
      <c r="C75" s="27" t="s">
        <v>97</v>
      </c>
      <c r="D75" s="28" t="s">
        <v>101</v>
      </c>
      <c r="E75" s="27" t="s">
        <v>98</v>
      </c>
      <c r="F75" s="10"/>
      <c r="G75" s="27" t="s">
        <v>95</v>
      </c>
      <c r="H75" s="27" t="s">
        <v>96</v>
      </c>
      <c r="I75" s="27" t="s">
        <v>97</v>
      </c>
      <c r="J75" s="28" t="s">
        <v>101</v>
      </c>
      <c r="K75" s="27" t="s">
        <v>98</v>
      </c>
    </row>
    <row r="76" spans="1:11" ht="13.5" customHeight="1">
      <c r="A76" s="44">
        <v>936201</v>
      </c>
      <c r="B76" s="45" t="s">
        <v>232</v>
      </c>
      <c r="C76" s="33"/>
      <c r="D76" s="33">
        <v>900</v>
      </c>
      <c r="E76" s="33">
        <f aca="true" t="shared" si="2" ref="E76:E83">C76*D76</f>
        <v>0</v>
      </c>
      <c r="F76" s="10"/>
      <c r="G76" s="48">
        <v>502301</v>
      </c>
      <c r="H76" s="50" t="s">
        <v>240</v>
      </c>
      <c r="I76" s="33"/>
      <c r="J76" s="33">
        <v>900</v>
      </c>
      <c r="K76" s="33">
        <f aca="true" t="shared" si="3" ref="K76:K83">I76*J76</f>
        <v>0</v>
      </c>
    </row>
    <row r="77" spans="1:11" ht="13.5" customHeight="1">
      <c r="A77" s="44">
        <v>936202</v>
      </c>
      <c r="B77" s="45" t="s">
        <v>233</v>
      </c>
      <c r="C77" s="33"/>
      <c r="D77" s="33">
        <v>900</v>
      </c>
      <c r="E77" s="33">
        <f t="shared" si="2"/>
        <v>0</v>
      </c>
      <c r="F77" s="10"/>
      <c r="G77" s="48">
        <v>502302</v>
      </c>
      <c r="H77" s="49" t="s">
        <v>241</v>
      </c>
      <c r="I77" s="33"/>
      <c r="J77" s="33">
        <v>900</v>
      </c>
      <c r="K77" s="33">
        <f t="shared" si="3"/>
        <v>0</v>
      </c>
    </row>
    <row r="78" spans="1:11" ht="13.5" customHeight="1">
      <c r="A78" s="44">
        <v>955904</v>
      </c>
      <c r="B78" s="45" t="s">
        <v>234</v>
      </c>
      <c r="C78" s="33"/>
      <c r="D78" s="33">
        <v>900</v>
      </c>
      <c r="E78" s="33">
        <f t="shared" si="2"/>
        <v>0</v>
      </c>
      <c r="F78" s="10"/>
      <c r="G78" s="48">
        <v>705301</v>
      </c>
      <c r="H78" s="49" t="s">
        <v>242</v>
      </c>
      <c r="I78" s="33"/>
      <c r="J78" s="33">
        <v>900</v>
      </c>
      <c r="K78" s="33">
        <f t="shared" si="3"/>
        <v>0</v>
      </c>
    </row>
    <row r="79" spans="1:11" ht="13.5" customHeight="1">
      <c r="A79" s="44">
        <v>958301</v>
      </c>
      <c r="B79" s="45" t="s">
        <v>235</v>
      </c>
      <c r="C79" s="33"/>
      <c r="D79" s="33">
        <v>900</v>
      </c>
      <c r="E79" s="33">
        <f t="shared" si="2"/>
        <v>0</v>
      </c>
      <c r="F79" s="10"/>
      <c r="G79" s="48">
        <v>978903</v>
      </c>
      <c r="H79" s="49" t="s">
        <v>243</v>
      </c>
      <c r="I79" s="33"/>
      <c r="J79" s="33">
        <v>900</v>
      </c>
      <c r="K79" s="33">
        <f t="shared" si="3"/>
        <v>0</v>
      </c>
    </row>
    <row r="80" spans="1:11" ht="13.5" customHeight="1">
      <c r="A80" s="44">
        <v>971703</v>
      </c>
      <c r="B80" s="45" t="s">
        <v>236</v>
      </c>
      <c r="C80" s="33"/>
      <c r="D80" s="33">
        <v>900</v>
      </c>
      <c r="E80" s="33">
        <f t="shared" si="2"/>
        <v>0</v>
      </c>
      <c r="F80" s="10"/>
      <c r="G80" s="48">
        <v>985603</v>
      </c>
      <c r="H80" s="49" t="s">
        <v>244</v>
      </c>
      <c r="I80" s="33"/>
      <c r="J80" s="33">
        <v>900</v>
      </c>
      <c r="K80" s="33">
        <f t="shared" si="3"/>
        <v>0</v>
      </c>
    </row>
    <row r="81" spans="1:11" ht="13.5" customHeight="1">
      <c r="A81" s="46">
        <v>975302</v>
      </c>
      <c r="B81" s="47" t="s">
        <v>237</v>
      </c>
      <c r="C81" s="33"/>
      <c r="D81" s="33">
        <v>900</v>
      </c>
      <c r="E81" s="33">
        <f t="shared" si="2"/>
        <v>0</v>
      </c>
      <c r="F81" s="10"/>
      <c r="G81" s="48">
        <v>935501</v>
      </c>
      <c r="H81" s="49" t="s">
        <v>245</v>
      </c>
      <c r="I81" s="33"/>
      <c r="J81" s="33">
        <v>900</v>
      </c>
      <c r="K81" s="33">
        <f t="shared" si="3"/>
        <v>0</v>
      </c>
    </row>
    <row r="82" spans="1:11" ht="13.5" customHeight="1">
      <c r="A82" s="44">
        <v>982302</v>
      </c>
      <c r="B82" s="45" t="s">
        <v>238</v>
      </c>
      <c r="C82" s="33"/>
      <c r="D82" s="33">
        <v>900</v>
      </c>
      <c r="E82" s="33">
        <f t="shared" si="2"/>
        <v>0</v>
      </c>
      <c r="F82" s="10"/>
      <c r="G82" s="48">
        <v>972801</v>
      </c>
      <c r="H82" s="49" t="s">
        <v>246</v>
      </c>
      <c r="I82" s="33"/>
      <c r="J82" s="33">
        <v>900</v>
      </c>
      <c r="K82" s="33">
        <f t="shared" si="3"/>
        <v>0</v>
      </c>
    </row>
    <row r="83" spans="1:11" ht="13.5" customHeight="1">
      <c r="A83" s="48">
        <v>502202</v>
      </c>
      <c r="B83" s="49" t="s">
        <v>239</v>
      </c>
      <c r="C83" s="33"/>
      <c r="D83" s="33">
        <v>900</v>
      </c>
      <c r="E83" s="33">
        <f t="shared" si="2"/>
        <v>0</v>
      </c>
      <c r="F83" s="10"/>
      <c r="G83" s="48">
        <v>714903</v>
      </c>
      <c r="H83" s="49" t="s">
        <v>247</v>
      </c>
      <c r="I83" s="33"/>
      <c r="J83" s="33">
        <v>900</v>
      </c>
      <c r="K83" s="33">
        <f t="shared" si="3"/>
        <v>0</v>
      </c>
    </row>
    <row r="84" spans="1:11" s="6" customFormat="1" ht="13.5" customHeight="1">
      <c r="A84" s="31"/>
      <c r="B84" s="31"/>
      <c r="C84" s="31"/>
      <c r="D84" s="64" t="s">
        <v>89</v>
      </c>
      <c r="E84" s="64"/>
      <c r="F84" s="64"/>
      <c r="G84" s="64"/>
      <c r="H84" s="64"/>
      <c r="I84" s="64"/>
      <c r="J84" s="64"/>
      <c r="K84" s="64"/>
    </row>
    <row r="85" spans="1:11" s="6" customFormat="1" ht="13.5" customHeight="1">
      <c r="A85" s="31"/>
      <c r="B85" s="31"/>
      <c r="C85" s="31"/>
      <c r="D85" s="64"/>
      <c r="E85" s="64"/>
      <c r="F85" s="64"/>
      <c r="G85" s="64"/>
      <c r="H85" s="64"/>
      <c r="I85" s="64"/>
      <c r="J85" s="64"/>
      <c r="K85" s="64"/>
    </row>
    <row r="86" spans="1:11" s="6" customFormat="1" ht="13.5" customHeight="1">
      <c r="A86" s="31"/>
      <c r="B86" s="31"/>
      <c r="C86" s="31"/>
      <c r="D86" s="64"/>
      <c r="E86" s="64"/>
      <c r="F86" s="64"/>
      <c r="G86" s="64"/>
      <c r="H86" s="64"/>
      <c r="I86" s="64"/>
      <c r="J86" s="64"/>
      <c r="K86" s="64"/>
    </row>
    <row r="87" spans="1:11" s="6" customFormat="1" ht="13.5" customHeight="1">
      <c r="A87" s="31"/>
      <c r="B87" s="31"/>
      <c r="C87" s="31"/>
      <c r="D87" s="65"/>
      <c r="E87" s="65"/>
      <c r="F87" s="65"/>
      <c r="G87" s="65"/>
      <c r="H87" s="65"/>
      <c r="I87" s="65"/>
      <c r="J87" s="65"/>
      <c r="K87" s="65"/>
    </row>
    <row r="88" spans="1:11" s="7" customFormat="1" ht="20.25" customHeight="1">
      <c r="A88" s="60" t="s">
        <v>2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</row>
    <row r="89" spans="1:11" s="8" customFormat="1" ht="20.25" customHeight="1">
      <c r="A89" s="60" t="s">
        <v>3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</row>
    <row r="90" spans="1:11" s="9" customFormat="1" ht="20.25" customHeight="1">
      <c r="A90" s="60" t="s">
        <v>72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</row>
    <row r="91" spans="1:11" s="10" customFormat="1" ht="20.25" customHeight="1">
      <c r="A91" s="60" t="s">
        <v>4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</row>
    <row r="92" spans="1:11" s="10" customFormat="1" ht="20.25" customHeight="1">
      <c r="A92" s="60" t="s">
        <v>5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</row>
    <row r="93" s="11" customFormat="1" ht="13.5" customHeight="1"/>
    <row r="94" spans="1:11" s="12" customFormat="1" ht="13.5" customHeight="1">
      <c r="A94" s="17" t="s">
        <v>86</v>
      </c>
      <c r="B94" s="17"/>
      <c r="C94" s="24">
        <f>SUM(C98:C166)+SUM(I98:I166)</f>
        <v>0</v>
      </c>
      <c r="D94" s="25" t="s">
        <v>102</v>
      </c>
      <c r="E94" s="17"/>
      <c r="F94" s="17"/>
      <c r="G94" s="17"/>
      <c r="H94" s="17" t="s">
        <v>86</v>
      </c>
      <c r="I94" s="17"/>
      <c r="J94" s="24">
        <f>SUM(E98:E166)+SUM(K98:K166)</f>
        <v>0</v>
      </c>
      <c r="K94" s="25" t="s">
        <v>103</v>
      </c>
    </row>
    <row r="95" s="12" customFormat="1" ht="13.5" customHeight="1"/>
    <row r="96" s="12" customFormat="1" ht="13.5" customHeight="1"/>
    <row r="97" spans="1:11" s="12" customFormat="1" ht="13.5" customHeight="1">
      <c r="A97" s="27" t="s">
        <v>95</v>
      </c>
      <c r="B97" s="27" t="s">
        <v>96</v>
      </c>
      <c r="C97" s="27" t="s">
        <v>97</v>
      </c>
      <c r="D97" s="28" t="s">
        <v>101</v>
      </c>
      <c r="E97" s="27" t="s">
        <v>98</v>
      </c>
      <c r="G97" s="27" t="s">
        <v>95</v>
      </c>
      <c r="H97" s="27" t="s">
        <v>96</v>
      </c>
      <c r="I97" s="27" t="s">
        <v>97</v>
      </c>
      <c r="J97" s="28" t="s">
        <v>101</v>
      </c>
      <c r="K97" s="27" t="s">
        <v>98</v>
      </c>
    </row>
    <row r="98" spans="1:11" s="12" customFormat="1" ht="13.5" customHeight="1">
      <c r="A98" s="2" t="s">
        <v>131</v>
      </c>
      <c r="B98" s="2" t="s">
        <v>132</v>
      </c>
      <c r="C98" s="23"/>
      <c r="D98" s="23">
        <v>400</v>
      </c>
      <c r="E98" s="23">
        <f>C98*D98</f>
        <v>0</v>
      </c>
      <c r="G98" s="2" t="s">
        <v>90</v>
      </c>
      <c r="H98" s="2" t="s">
        <v>222</v>
      </c>
      <c r="I98" s="23"/>
      <c r="J98" s="23">
        <v>400</v>
      </c>
      <c r="K98" s="23">
        <f>I98*J98</f>
        <v>0</v>
      </c>
    </row>
    <row r="99" spans="1:5" s="12" customFormat="1" ht="13.5" customHeight="1">
      <c r="A99" s="32" t="s">
        <v>99</v>
      </c>
      <c r="B99" s="32" t="s">
        <v>133</v>
      </c>
      <c r="C99" s="33"/>
      <c r="D99" s="33">
        <v>330</v>
      </c>
      <c r="E99" s="33">
        <f>C99*D99</f>
        <v>0</v>
      </c>
    </row>
    <row r="100" spans="1:5" s="12" customFormat="1" ht="13.5" customHeight="1">
      <c r="A100" s="32" t="s">
        <v>134</v>
      </c>
      <c r="B100" s="32" t="s">
        <v>135</v>
      </c>
      <c r="C100" s="33"/>
      <c r="D100" s="33">
        <v>330</v>
      </c>
      <c r="E100" s="33">
        <f>C100*D100</f>
        <v>0</v>
      </c>
    </row>
    <row r="101" spans="1:11" s="12" customFormat="1" ht="13.5" customHeight="1">
      <c r="A101" s="2" t="s">
        <v>136</v>
      </c>
      <c r="B101" s="2" t="s">
        <v>137</v>
      </c>
      <c r="C101" s="23"/>
      <c r="D101" s="23">
        <v>400</v>
      </c>
      <c r="E101" s="23">
        <f>C101*D101</f>
        <v>0</v>
      </c>
      <c r="G101" s="27" t="s">
        <v>95</v>
      </c>
      <c r="H101" s="27" t="s">
        <v>96</v>
      </c>
      <c r="I101" s="27" t="s">
        <v>97</v>
      </c>
      <c r="J101" s="28" t="s">
        <v>101</v>
      </c>
      <c r="K101" s="27" t="s">
        <v>98</v>
      </c>
    </row>
    <row r="102" spans="7:11" s="12" customFormat="1" ht="13.5" customHeight="1">
      <c r="G102" s="2" t="s">
        <v>164</v>
      </c>
      <c r="H102" s="2" t="s">
        <v>165</v>
      </c>
      <c r="I102" s="23"/>
      <c r="J102" s="23">
        <v>400</v>
      </c>
      <c r="K102" s="23">
        <f>I102*J102</f>
        <v>0</v>
      </c>
    </row>
    <row r="103" spans="7:11" s="12" customFormat="1" ht="13.5" customHeight="1">
      <c r="G103" s="2" t="s">
        <v>166</v>
      </c>
      <c r="H103" s="2" t="s">
        <v>167</v>
      </c>
      <c r="I103" s="23"/>
      <c r="J103" s="23">
        <v>400</v>
      </c>
      <c r="K103" s="23">
        <f>I103*J103</f>
        <v>0</v>
      </c>
    </row>
    <row r="104" spans="1:11" s="12" customFormat="1" ht="13.5" customHeight="1">
      <c r="A104" s="27" t="s">
        <v>95</v>
      </c>
      <c r="B104" s="27" t="s">
        <v>96</v>
      </c>
      <c r="C104" s="27" t="s">
        <v>97</v>
      </c>
      <c r="D104" s="28" t="s">
        <v>101</v>
      </c>
      <c r="E104" s="27" t="s">
        <v>98</v>
      </c>
      <c r="G104" s="2" t="s">
        <v>168</v>
      </c>
      <c r="H104" s="2" t="s">
        <v>169</v>
      </c>
      <c r="I104" s="23"/>
      <c r="J104" s="23">
        <v>400</v>
      </c>
      <c r="K104" s="23">
        <f>I104*J104</f>
        <v>0</v>
      </c>
    </row>
    <row r="105" spans="1:5" s="12" customFormat="1" ht="13.5" customHeight="1">
      <c r="A105" s="2" t="s">
        <v>106</v>
      </c>
      <c r="B105" s="2" t="s">
        <v>107</v>
      </c>
      <c r="C105" s="23"/>
      <c r="D105" s="23">
        <v>400</v>
      </c>
      <c r="E105" s="23">
        <f>C105*D105</f>
        <v>0</v>
      </c>
    </row>
    <row r="106" spans="1:5" s="12" customFormat="1" ht="13.5" customHeight="1">
      <c r="A106" s="2" t="s">
        <v>108</v>
      </c>
      <c r="B106" s="2" t="s">
        <v>109</v>
      </c>
      <c r="C106" s="23"/>
      <c r="D106" s="23">
        <v>400</v>
      </c>
      <c r="E106" s="23">
        <f>C106*D106</f>
        <v>0</v>
      </c>
    </row>
    <row r="107" spans="1:11" s="12" customFormat="1" ht="13.5" customHeight="1">
      <c r="A107" s="2" t="s">
        <v>110</v>
      </c>
      <c r="B107" s="2" t="s">
        <v>111</v>
      </c>
      <c r="C107" s="23"/>
      <c r="D107" s="23">
        <v>400</v>
      </c>
      <c r="E107" s="23">
        <f>C107*D107</f>
        <v>0</v>
      </c>
      <c r="G107" s="27" t="s">
        <v>95</v>
      </c>
      <c r="H107" s="27" t="s">
        <v>96</v>
      </c>
      <c r="I107" s="27" t="s">
        <v>97</v>
      </c>
      <c r="J107" s="28" t="s">
        <v>101</v>
      </c>
      <c r="K107" s="27" t="s">
        <v>98</v>
      </c>
    </row>
    <row r="108" spans="1:11" s="12" customFormat="1" ht="13.5" customHeight="1">
      <c r="A108" s="2" t="s">
        <v>112</v>
      </c>
      <c r="B108" s="2" t="s">
        <v>113</v>
      </c>
      <c r="C108" s="23"/>
      <c r="D108" s="23">
        <v>400</v>
      </c>
      <c r="E108" s="23">
        <f>C108*D108</f>
        <v>0</v>
      </c>
      <c r="G108" s="2" t="s">
        <v>214</v>
      </c>
      <c r="H108" s="2" t="s">
        <v>215</v>
      </c>
      <c r="I108" s="23"/>
      <c r="J108" s="23">
        <v>400</v>
      </c>
      <c r="K108" s="23">
        <f>I108*J108</f>
        <v>0</v>
      </c>
    </row>
    <row r="109" spans="1:5" s="12" customFormat="1" ht="13.5" customHeight="1">
      <c r="A109" s="2" t="s">
        <v>114</v>
      </c>
      <c r="B109" s="2" t="s">
        <v>115</v>
      </c>
      <c r="C109" s="23"/>
      <c r="D109" s="23">
        <v>400</v>
      </c>
      <c r="E109" s="23">
        <f>C109*D109</f>
        <v>0</v>
      </c>
    </row>
    <row r="110" s="12" customFormat="1" ht="13.5" customHeight="1"/>
    <row r="111" spans="1:11" s="12" customFormat="1" ht="13.5" customHeight="1">
      <c r="A111" s="27" t="s">
        <v>95</v>
      </c>
      <c r="B111" s="27" t="s">
        <v>96</v>
      </c>
      <c r="C111" s="27" t="s">
        <v>97</v>
      </c>
      <c r="D111" s="28" t="s">
        <v>101</v>
      </c>
      <c r="E111" s="27" t="s">
        <v>98</v>
      </c>
      <c r="G111" s="27" t="s">
        <v>95</v>
      </c>
      <c r="H111" s="27" t="s">
        <v>96</v>
      </c>
      <c r="I111" s="27" t="s">
        <v>97</v>
      </c>
      <c r="J111" s="28" t="s">
        <v>101</v>
      </c>
      <c r="K111" s="27" t="s">
        <v>98</v>
      </c>
    </row>
    <row r="112" spans="1:11" s="12" customFormat="1" ht="13.5" customHeight="1">
      <c r="A112" s="2" t="s">
        <v>158</v>
      </c>
      <c r="B112" s="2" t="s">
        <v>159</v>
      </c>
      <c r="C112" s="23"/>
      <c r="D112" s="23">
        <v>400</v>
      </c>
      <c r="E112" s="23">
        <f>C112*D112</f>
        <v>0</v>
      </c>
      <c r="G112" s="2" t="s">
        <v>186</v>
      </c>
      <c r="H112" s="2" t="s">
        <v>187</v>
      </c>
      <c r="I112" s="23"/>
      <c r="J112" s="23">
        <v>400</v>
      </c>
      <c r="K112" s="23">
        <f>I112*J112</f>
        <v>0</v>
      </c>
    </row>
    <row r="113" spans="1:5" s="12" customFormat="1" ht="13.5" customHeight="1">
      <c r="A113" s="2" t="s">
        <v>160</v>
      </c>
      <c r="B113" s="2" t="s">
        <v>161</v>
      </c>
      <c r="C113" s="23"/>
      <c r="D113" s="23">
        <v>400</v>
      </c>
      <c r="E113" s="23">
        <f>C113*D113</f>
        <v>0</v>
      </c>
    </row>
    <row r="114" spans="1:5" s="12" customFormat="1" ht="13.5" customHeight="1">
      <c r="A114" s="2" t="s">
        <v>162</v>
      </c>
      <c r="B114" s="2" t="s">
        <v>163</v>
      </c>
      <c r="C114" s="23"/>
      <c r="D114" s="23">
        <v>400</v>
      </c>
      <c r="E114" s="23">
        <f>C114*D114</f>
        <v>0</v>
      </c>
    </row>
    <row r="115" spans="7:11" s="12" customFormat="1" ht="13.5" customHeight="1">
      <c r="G115" s="57"/>
      <c r="H115" s="57"/>
      <c r="I115" s="57"/>
      <c r="J115" s="58"/>
      <c r="K115" s="57"/>
    </row>
    <row r="116" spans="1:11" s="12" customFormat="1" ht="13.5" customHeight="1">
      <c r="A116" s="27" t="s">
        <v>95</v>
      </c>
      <c r="B116" s="27" t="s">
        <v>96</v>
      </c>
      <c r="C116" s="27" t="s">
        <v>97</v>
      </c>
      <c r="D116" s="28" t="s">
        <v>101</v>
      </c>
      <c r="E116" s="27" t="s">
        <v>98</v>
      </c>
      <c r="G116" s="27" t="s">
        <v>95</v>
      </c>
      <c r="H116" s="27" t="s">
        <v>96</v>
      </c>
      <c r="I116" s="27" t="s">
        <v>97</v>
      </c>
      <c r="J116" s="28" t="s">
        <v>101</v>
      </c>
      <c r="K116" s="27" t="s">
        <v>98</v>
      </c>
    </row>
    <row r="117" spans="1:11" s="12" customFormat="1" ht="13.5" customHeight="1">
      <c r="A117" s="2" t="s">
        <v>178</v>
      </c>
      <c r="B117" s="2" t="s">
        <v>179</v>
      </c>
      <c r="C117" s="23"/>
      <c r="D117" s="23">
        <v>400</v>
      </c>
      <c r="E117" s="23">
        <f>C117*D117</f>
        <v>0</v>
      </c>
      <c r="G117" s="2" t="s">
        <v>216</v>
      </c>
      <c r="H117" s="2" t="s">
        <v>217</v>
      </c>
      <c r="I117" s="23"/>
      <c r="J117" s="23">
        <v>400</v>
      </c>
      <c r="K117" s="23">
        <f>I117*J117</f>
        <v>0</v>
      </c>
    </row>
    <row r="118" spans="1:5" s="12" customFormat="1" ht="13.5" customHeight="1">
      <c r="A118" s="2" t="s">
        <v>180</v>
      </c>
      <c r="B118" s="2" t="s">
        <v>181</v>
      </c>
      <c r="C118" s="23"/>
      <c r="D118" s="23">
        <v>400</v>
      </c>
      <c r="E118" s="23">
        <f>C118*D118</f>
        <v>0</v>
      </c>
    </row>
    <row r="119" s="12" customFormat="1" ht="13.5" customHeight="1"/>
    <row r="120" spans="1:5" s="12" customFormat="1" ht="13.5" customHeight="1">
      <c r="A120" s="27" t="s">
        <v>95</v>
      </c>
      <c r="B120" s="27" t="s">
        <v>96</v>
      </c>
      <c r="C120" s="27" t="s">
        <v>97</v>
      </c>
      <c r="D120" s="28" t="s">
        <v>101</v>
      </c>
      <c r="E120" s="27" t="s">
        <v>98</v>
      </c>
    </row>
    <row r="121" spans="1:11" ht="13.5" customHeight="1">
      <c r="A121" s="32" t="s">
        <v>182</v>
      </c>
      <c r="B121" s="32" t="s">
        <v>183</v>
      </c>
      <c r="C121" s="33"/>
      <c r="D121" s="33">
        <v>330</v>
      </c>
      <c r="E121" s="33">
        <f>C121*D121</f>
        <v>0</v>
      </c>
      <c r="F121" s="12"/>
      <c r="G121" s="27" t="s">
        <v>95</v>
      </c>
      <c r="H121" s="27" t="s">
        <v>96</v>
      </c>
      <c r="I121" s="27" t="s">
        <v>97</v>
      </c>
      <c r="J121" s="28" t="s">
        <v>101</v>
      </c>
      <c r="K121" s="27" t="s">
        <v>98</v>
      </c>
    </row>
    <row r="122" spans="1:11" s="12" customFormat="1" ht="13.5" customHeight="1">
      <c r="A122" s="13"/>
      <c r="B122" s="13"/>
      <c r="C122" s="13"/>
      <c r="D122" s="13"/>
      <c r="E122" s="13"/>
      <c r="G122" s="32" t="s">
        <v>100</v>
      </c>
      <c r="H122" s="32" t="s">
        <v>124</v>
      </c>
      <c r="I122" s="33"/>
      <c r="J122" s="33">
        <v>330</v>
      </c>
      <c r="K122" s="33">
        <f>I122*J122</f>
        <v>0</v>
      </c>
    </row>
    <row r="123" spans="7:11" s="12" customFormat="1" ht="13.5" customHeight="1">
      <c r="G123" s="2" t="s">
        <v>125</v>
      </c>
      <c r="H123" s="2" t="s">
        <v>126</v>
      </c>
      <c r="I123" s="23"/>
      <c r="J123" s="23">
        <v>400</v>
      </c>
      <c r="K123" s="23">
        <f>I123*J123</f>
        <v>0</v>
      </c>
    </row>
    <row r="124" spans="1:11" ht="13.5" customHeight="1">
      <c r="A124" s="27" t="s">
        <v>95</v>
      </c>
      <c r="B124" s="27" t="s">
        <v>96</v>
      </c>
      <c r="C124" s="27" t="s">
        <v>97</v>
      </c>
      <c r="D124" s="28" t="s">
        <v>101</v>
      </c>
      <c r="E124" s="27" t="s">
        <v>98</v>
      </c>
      <c r="G124" s="2" t="s">
        <v>127</v>
      </c>
      <c r="H124" s="2" t="s">
        <v>128</v>
      </c>
      <c r="I124" s="23"/>
      <c r="J124" s="23">
        <v>400</v>
      </c>
      <c r="K124" s="23">
        <f>I124*J124</f>
        <v>0</v>
      </c>
    </row>
    <row r="125" spans="1:11" ht="13.5" customHeight="1">
      <c r="A125" s="2" t="s">
        <v>174</v>
      </c>
      <c r="B125" s="2" t="s">
        <v>175</v>
      </c>
      <c r="C125" s="23"/>
      <c r="D125" s="23">
        <v>400</v>
      </c>
      <c r="E125" s="23">
        <f>C125*D125</f>
        <v>0</v>
      </c>
      <c r="G125" s="2" t="s">
        <v>129</v>
      </c>
      <c r="H125" s="2" t="s">
        <v>130</v>
      </c>
      <c r="I125" s="23"/>
      <c r="J125" s="23">
        <v>400</v>
      </c>
      <c r="K125" s="23">
        <f>I125*J125</f>
        <v>0</v>
      </c>
    </row>
    <row r="126" spans="1:5" ht="13.5" customHeight="1">
      <c r="A126" s="2" t="s">
        <v>176</v>
      </c>
      <c r="B126" s="2" t="s">
        <v>177</v>
      </c>
      <c r="C126" s="23"/>
      <c r="D126" s="23">
        <v>400</v>
      </c>
      <c r="E126" s="23">
        <f>C126*D126</f>
        <v>0</v>
      </c>
    </row>
    <row r="127" spans="1:5" ht="13.5" customHeight="1">
      <c r="A127" s="12"/>
      <c r="B127" s="12"/>
      <c r="C127" s="12"/>
      <c r="D127" s="12"/>
      <c r="E127" s="12"/>
    </row>
    <row r="128" spans="7:11" ht="13.5" customHeight="1">
      <c r="G128" s="12"/>
      <c r="H128" s="12"/>
      <c r="I128" s="12"/>
      <c r="J128" s="12"/>
      <c r="K128" s="12"/>
    </row>
    <row r="129" spans="1:11" ht="13.5" customHeight="1">
      <c r="A129" s="27" t="s">
        <v>95</v>
      </c>
      <c r="B129" s="27" t="s">
        <v>96</v>
      </c>
      <c r="C129" s="27" t="s">
        <v>97</v>
      </c>
      <c r="D129" s="28" t="s">
        <v>101</v>
      </c>
      <c r="E129" s="27" t="s">
        <v>98</v>
      </c>
      <c r="G129" s="12"/>
      <c r="H129" s="12"/>
      <c r="I129" s="12"/>
      <c r="J129" s="12"/>
      <c r="K129" s="12"/>
    </row>
    <row r="130" spans="1:11" ht="13.5" customHeight="1">
      <c r="A130" s="2" t="s">
        <v>184</v>
      </c>
      <c r="B130" s="2" t="s">
        <v>185</v>
      </c>
      <c r="C130" s="23"/>
      <c r="D130" s="23">
        <v>400</v>
      </c>
      <c r="E130" s="23">
        <f>C130*D130</f>
        <v>0</v>
      </c>
      <c r="G130" s="27" t="s">
        <v>95</v>
      </c>
      <c r="H130" s="27" t="s">
        <v>96</v>
      </c>
      <c r="I130" s="27" t="s">
        <v>97</v>
      </c>
      <c r="J130" s="28" t="s">
        <v>101</v>
      </c>
      <c r="K130" s="27" t="s">
        <v>98</v>
      </c>
    </row>
    <row r="131" spans="7:11" ht="13.5" customHeight="1">
      <c r="G131" s="2" t="s">
        <v>116</v>
      </c>
      <c r="H131" s="2" t="s">
        <v>117</v>
      </c>
      <c r="I131" s="23"/>
      <c r="J131" s="23">
        <v>400</v>
      </c>
      <c r="K131" s="23">
        <f>I131*J131</f>
        <v>0</v>
      </c>
    </row>
    <row r="132" spans="7:11" ht="13.5" customHeight="1">
      <c r="G132" s="2" t="s">
        <v>118</v>
      </c>
      <c r="H132" s="2" t="s">
        <v>119</v>
      </c>
      <c r="I132" s="23"/>
      <c r="J132" s="23">
        <v>400</v>
      </c>
      <c r="K132" s="23">
        <f>I132*J132</f>
        <v>0</v>
      </c>
    </row>
    <row r="133" spans="1:11" ht="13.5" customHeight="1">
      <c r="A133" s="27" t="s">
        <v>95</v>
      </c>
      <c r="B133" s="27" t="s">
        <v>96</v>
      </c>
      <c r="C133" s="27" t="s">
        <v>97</v>
      </c>
      <c r="D133" s="28" t="s">
        <v>101</v>
      </c>
      <c r="E133" s="27" t="s">
        <v>98</v>
      </c>
      <c r="G133" s="2" t="s">
        <v>120</v>
      </c>
      <c r="H133" s="2" t="s">
        <v>121</v>
      </c>
      <c r="I133" s="23"/>
      <c r="J133" s="23">
        <v>400</v>
      </c>
      <c r="K133" s="23">
        <f>I133*J133</f>
        <v>0</v>
      </c>
    </row>
    <row r="134" spans="1:11" ht="13.5" customHeight="1">
      <c r="A134" s="2" t="s">
        <v>227</v>
      </c>
      <c r="B134" s="2" t="s">
        <v>228</v>
      </c>
      <c r="C134" s="23"/>
      <c r="D134" s="23">
        <v>400</v>
      </c>
      <c r="E134" s="23">
        <f>C134*D134</f>
        <v>0</v>
      </c>
      <c r="G134" s="2" t="s">
        <v>122</v>
      </c>
      <c r="H134" s="2" t="s">
        <v>123</v>
      </c>
      <c r="I134" s="23"/>
      <c r="J134" s="23">
        <v>400</v>
      </c>
      <c r="K134" s="23">
        <f>I134*J134</f>
        <v>0</v>
      </c>
    </row>
    <row r="135" spans="7:11" ht="13.5" customHeight="1">
      <c r="G135" s="12"/>
      <c r="H135" s="12"/>
      <c r="I135" s="12"/>
      <c r="J135" s="12"/>
      <c r="K135" s="12"/>
    </row>
    <row r="137" spans="1:11" ht="13.5" customHeight="1">
      <c r="A137" s="27" t="s">
        <v>95</v>
      </c>
      <c r="B137" s="27" t="s">
        <v>96</v>
      </c>
      <c r="C137" s="27" t="s">
        <v>97</v>
      </c>
      <c r="D137" s="28" t="s">
        <v>101</v>
      </c>
      <c r="E137" s="27" t="s">
        <v>98</v>
      </c>
      <c r="G137" s="27" t="s">
        <v>95</v>
      </c>
      <c r="H137" s="27" t="s">
        <v>96</v>
      </c>
      <c r="I137" s="27" t="s">
        <v>97</v>
      </c>
      <c r="J137" s="28" t="s">
        <v>101</v>
      </c>
      <c r="K137" s="27" t="s">
        <v>98</v>
      </c>
    </row>
    <row r="138" spans="1:11" ht="13.5" customHeight="1">
      <c r="A138" s="2" t="s">
        <v>154</v>
      </c>
      <c r="B138" s="2" t="s">
        <v>155</v>
      </c>
      <c r="C138" s="23"/>
      <c r="D138" s="23">
        <v>400</v>
      </c>
      <c r="E138" s="23">
        <f>C138*D138</f>
        <v>0</v>
      </c>
      <c r="G138" s="2" t="s">
        <v>200</v>
      </c>
      <c r="H138" s="2" t="s">
        <v>201</v>
      </c>
      <c r="I138" s="23"/>
      <c r="J138" s="23">
        <v>400</v>
      </c>
      <c r="K138" s="23">
        <f aca="true" t="shared" si="4" ref="K138:K143">I138*J138</f>
        <v>0</v>
      </c>
    </row>
    <row r="139" spans="1:11" ht="13.5" customHeight="1">
      <c r="A139" s="2" t="s">
        <v>156</v>
      </c>
      <c r="B139" s="2" t="s">
        <v>157</v>
      </c>
      <c r="C139" s="23"/>
      <c r="D139" s="23">
        <v>400</v>
      </c>
      <c r="E139" s="23">
        <f>C139*D139</f>
        <v>0</v>
      </c>
      <c r="G139" s="2" t="s">
        <v>202</v>
      </c>
      <c r="H139" s="2" t="s">
        <v>203</v>
      </c>
      <c r="I139" s="23"/>
      <c r="J139" s="23">
        <v>400</v>
      </c>
      <c r="K139" s="23">
        <f t="shared" si="4"/>
        <v>0</v>
      </c>
    </row>
    <row r="140" spans="7:11" s="10" customFormat="1" ht="13.5" customHeight="1">
      <c r="G140" s="2" t="s">
        <v>204</v>
      </c>
      <c r="H140" s="2" t="s">
        <v>205</v>
      </c>
      <c r="I140" s="23"/>
      <c r="J140" s="23">
        <v>400</v>
      </c>
      <c r="K140" s="23">
        <f t="shared" si="4"/>
        <v>0</v>
      </c>
    </row>
    <row r="141" spans="1:11" s="10" customFormat="1" ht="13.5" customHeight="1">
      <c r="A141" s="12"/>
      <c r="B141" s="12"/>
      <c r="C141" s="12"/>
      <c r="D141" s="12"/>
      <c r="E141" s="12"/>
      <c r="G141" s="2" t="s">
        <v>206</v>
      </c>
      <c r="H141" s="2" t="s">
        <v>207</v>
      </c>
      <c r="I141" s="23"/>
      <c r="J141" s="23">
        <v>400</v>
      </c>
      <c r="K141" s="23">
        <f t="shared" si="4"/>
        <v>0</v>
      </c>
    </row>
    <row r="142" spans="1:11" s="10" customFormat="1" ht="13.5" customHeight="1">
      <c r="A142" s="13"/>
      <c r="B142" s="13"/>
      <c r="C142" s="13"/>
      <c r="D142" s="13"/>
      <c r="E142" s="13"/>
      <c r="G142" s="2" t="s">
        <v>208</v>
      </c>
      <c r="H142" s="2" t="s">
        <v>209</v>
      </c>
      <c r="I142" s="23"/>
      <c r="J142" s="23">
        <v>400</v>
      </c>
      <c r="K142" s="23">
        <f t="shared" si="4"/>
        <v>0</v>
      </c>
    </row>
    <row r="143" spans="1:11" s="10" customFormat="1" ht="13.5" customHeight="1">
      <c r="A143" s="27" t="s">
        <v>95</v>
      </c>
      <c r="B143" s="27" t="s">
        <v>96</v>
      </c>
      <c r="C143" s="27" t="s">
        <v>97</v>
      </c>
      <c r="D143" s="28" t="s">
        <v>101</v>
      </c>
      <c r="E143" s="27" t="s">
        <v>98</v>
      </c>
      <c r="G143" s="2" t="s">
        <v>210</v>
      </c>
      <c r="H143" s="2" t="s">
        <v>211</v>
      </c>
      <c r="I143" s="23"/>
      <c r="J143" s="23">
        <v>400</v>
      </c>
      <c r="K143" s="23">
        <f t="shared" si="4"/>
        <v>0</v>
      </c>
    </row>
    <row r="144" spans="1:11" s="10" customFormat="1" ht="13.5" customHeight="1">
      <c r="A144" s="2" t="s">
        <v>218</v>
      </c>
      <c r="B144" s="2" t="s">
        <v>219</v>
      </c>
      <c r="C144" s="23"/>
      <c r="D144" s="23">
        <v>400</v>
      </c>
      <c r="E144" s="23">
        <f>C144*D144</f>
        <v>0</v>
      </c>
      <c r="G144" s="13"/>
      <c r="H144" s="13"/>
      <c r="I144" s="13"/>
      <c r="J144" s="13"/>
      <c r="K144" s="13"/>
    </row>
    <row r="145" spans="7:11" s="10" customFormat="1" ht="13.5" customHeight="1">
      <c r="G145" s="13"/>
      <c r="H145" s="13"/>
      <c r="I145" s="13"/>
      <c r="J145" s="13"/>
      <c r="K145" s="13"/>
    </row>
    <row r="146" spans="7:11" s="10" customFormat="1" ht="13.5" customHeight="1">
      <c r="G146" s="27" t="s">
        <v>95</v>
      </c>
      <c r="H146" s="27" t="s">
        <v>96</v>
      </c>
      <c r="I146" s="27" t="s">
        <v>97</v>
      </c>
      <c r="J146" s="28" t="s">
        <v>101</v>
      </c>
      <c r="K146" s="27" t="s">
        <v>98</v>
      </c>
    </row>
    <row r="147" spans="1:11" s="10" customFormat="1" ht="13.5" customHeight="1">
      <c r="A147" s="27" t="s">
        <v>95</v>
      </c>
      <c r="B147" s="27" t="s">
        <v>96</v>
      </c>
      <c r="C147" s="27" t="s">
        <v>97</v>
      </c>
      <c r="D147" s="28" t="s">
        <v>101</v>
      </c>
      <c r="E147" s="27" t="s">
        <v>98</v>
      </c>
      <c r="G147" s="2" t="s">
        <v>171</v>
      </c>
      <c r="H147" s="2" t="s">
        <v>170</v>
      </c>
      <c r="I147" s="23"/>
      <c r="J147" s="23">
        <v>400</v>
      </c>
      <c r="K147" s="23">
        <f>I147*J147</f>
        <v>0</v>
      </c>
    </row>
    <row r="148" spans="1:11" s="10" customFormat="1" ht="13.5" customHeight="1">
      <c r="A148" s="2" t="s">
        <v>223</v>
      </c>
      <c r="B148" s="2" t="s">
        <v>224</v>
      </c>
      <c r="C148" s="23"/>
      <c r="D148" s="23">
        <v>400</v>
      </c>
      <c r="E148" s="23">
        <f>C148*D148</f>
        <v>0</v>
      </c>
      <c r="G148" s="2" t="s">
        <v>173</v>
      </c>
      <c r="H148" s="2" t="s">
        <v>172</v>
      </c>
      <c r="I148" s="23"/>
      <c r="J148" s="23">
        <v>400</v>
      </c>
      <c r="K148" s="23">
        <f>I148*J148</f>
        <v>0</v>
      </c>
    </row>
    <row r="149" spans="7:11" s="10" customFormat="1" ht="13.5" customHeight="1">
      <c r="G149" s="13"/>
      <c r="H149" s="13"/>
      <c r="I149" s="13"/>
      <c r="J149" s="13"/>
      <c r="K149" s="13"/>
    </row>
    <row r="150" s="10" customFormat="1" ht="13.5" customHeight="1"/>
    <row r="151" spans="1:11" s="10" customFormat="1" ht="13.5" customHeight="1">
      <c r="A151" s="27" t="s">
        <v>95</v>
      </c>
      <c r="B151" s="27" t="s">
        <v>96</v>
      </c>
      <c r="C151" s="27" t="s">
        <v>97</v>
      </c>
      <c r="D151" s="28" t="s">
        <v>101</v>
      </c>
      <c r="E151" s="27" t="s">
        <v>98</v>
      </c>
      <c r="G151" s="27" t="s">
        <v>95</v>
      </c>
      <c r="H151" s="27" t="s">
        <v>96</v>
      </c>
      <c r="I151" s="27" t="s">
        <v>97</v>
      </c>
      <c r="J151" s="28" t="s">
        <v>101</v>
      </c>
      <c r="K151" s="27" t="s">
        <v>98</v>
      </c>
    </row>
    <row r="152" spans="1:11" s="10" customFormat="1" ht="13.5" customHeight="1">
      <c r="A152" s="2" t="s">
        <v>146</v>
      </c>
      <c r="B152" s="2" t="s">
        <v>147</v>
      </c>
      <c r="C152" s="23"/>
      <c r="D152" s="23">
        <v>400</v>
      </c>
      <c r="E152" s="23">
        <f>C152*D152</f>
        <v>0</v>
      </c>
      <c r="G152" s="2" t="s">
        <v>188</v>
      </c>
      <c r="H152" s="2" t="s">
        <v>189</v>
      </c>
      <c r="I152" s="23"/>
      <c r="J152" s="23">
        <v>400</v>
      </c>
      <c r="K152" s="23">
        <f aca="true" t="shared" si="5" ref="K152:K157">I152*J152</f>
        <v>0</v>
      </c>
    </row>
    <row r="153" spans="1:11" s="10" customFormat="1" ht="13.5" customHeight="1">
      <c r="A153" s="2" t="s">
        <v>148</v>
      </c>
      <c r="B153" s="2" t="s">
        <v>149</v>
      </c>
      <c r="C153" s="23"/>
      <c r="D153" s="23">
        <v>400</v>
      </c>
      <c r="E153" s="23">
        <f>C153*D153</f>
        <v>0</v>
      </c>
      <c r="G153" s="2" t="s">
        <v>190</v>
      </c>
      <c r="H153" s="2" t="s">
        <v>191</v>
      </c>
      <c r="I153" s="23"/>
      <c r="J153" s="23">
        <v>400</v>
      </c>
      <c r="K153" s="23">
        <f t="shared" si="5"/>
        <v>0</v>
      </c>
    </row>
    <row r="154" spans="1:11" s="10" customFormat="1" ht="13.5" customHeight="1">
      <c r="A154" s="2" t="s">
        <v>150</v>
      </c>
      <c r="B154" s="2" t="s">
        <v>151</v>
      </c>
      <c r="C154" s="23"/>
      <c r="D154" s="23">
        <v>400</v>
      </c>
      <c r="E154" s="23">
        <f>C154*D154</f>
        <v>0</v>
      </c>
      <c r="G154" s="32" t="s">
        <v>192</v>
      </c>
      <c r="H154" s="32" t="s">
        <v>193</v>
      </c>
      <c r="I154" s="33"/>
      <c r="J154" s="33">
        <v>330</v>
      </c>
      <c r="K154" s="33">
        <f t="shared" si="5"/>
        <v>0</v>
      </c>
    </row>
    <row r="155" spans="1:11" s="10" customFormat="1" ht="13.5" customHeight="1">
      <c r="A155" s="2" t="s">
        <v>152</v>
      </c>
      <c r="B155" s="2" t="s">
        <v>153</v>
      </c>
      <c r="C155" s="23"/>
      <c r="D155" s="23">
        <v>400</v>
      </c>
      <c r="E155" s="23">
        <f>C155*D155</f>
        <v>0</v>
      </c>
      <c r="G155" s="2" t="s">
        <v>194</v>
      </c>
      <c r="H155" s="2" t="s">
        <v>195</v>
      </c>
      <c r="I155" s="23"/>
      <c r="J155" s="23">
        <v>400</v>
      </c>
      <c r="K155" s="23">
        <f t="shared" si="5"/>
        <v>0</v>
      </c>
    </row>
    <row r="156" spans="1:11" s="10" customFormat="1" ht="13.5" customHeight="1">
      <c r="A156" s="13"/>
      <c r="B156" s="30"/>
      <c r="C156" s="26"/>
      <c r="D156" s="26"/>
      <c r="E156" s="26"/>
      <c r="G156" s="2" t="s">
        <v>196</v>
      </c>
      <c r="H156" s="2" t="s">
        <v>197</v>
      </c>
      <c r="I156" s="23"/>
      <c r="J156" s="23">
        <v>400</v>
      </c>
      <c r="K156" s="23">
        <f t="shared" si="5"/>
        <v>0</v>
      </c>
    </row>
    <row r="157" spans="1:11" s="10" customFormat="1" ht="13.5" customHeight="1">
      <c r="A157" s="13"/>
      <c r="B157" s="13"/>
      <c r="C157" s="13"/>
      <c r="D157" s="13"/>
      <c r="E157" s="13"/>
      <c r="G157" s="32" t="s">
        <v>198</v>
      </c>
      <c r="H157" s="32" t="s">
        <v>199</v>
      </c>
      <c r="I157" s="33"/>
      <c r="J157" s="33">
        <v>330</v>
      </c>
      <c r="K157" s="33">
        <f t="shared" si="5"/>
        <v>0</v>
      </c>
    </row>
    <row r="158" spans="1:5" s="10" customFormat="1" ht="13.5" customHeight="1">
      <c r="A158" s="27" t="s">
        <v>95</v>
      </c>
      <c r="B158" s="27" t="s">
        <v>96</v>
      </c>
      <c r="C158" s="27" t="s">
        <v>97</v>
      </c>
      <c r="D158" s="28" t="s">
        <v>101</v>
      </c>
      <c r="E158" s="27" t="s">
        <v>98</v>
      </c>
    </row>
    <row r="159" spans="1:5" s="10" customFormat="1" ht="13.5" customHeight="1">
      <c r="A159" s="2" t="s">
        <v>138</v>
      </c>
      <c r="B159" s="2" t="s">
        <v>139</v>
      </c>
      <c r="C159" s="23"/>
      <c r="D159" s="23">
        <v>400</v>
      </c>
      <c r="E159" s="23">
        <f>C159*D159</f>
        <v>0</v>
      </c>
    </row>
    <row r="160" spans="1:11" s="10" customFormat="1" ht="13.5" customHeight="1">
      <c r="A160" s="2" t="s">
        <v>140</v>
      </c>
      <c r="B160" s="2" t="s">
        <v>141</v>
      </c>
      <c r="C160" s="23"/>
      <c r="D160" s="23">
        <v>400</v>
      </c>
      <c r="E160" s="23">
        <f>C160*D160</f>
        <v>0</v>
      </c>
      <c r="G160" s="27" t="s">
        <v>95</v>
      </c>
      <c r="H160" s="27" t="s">
        <v>96</v>
      </c>
      <c r="I160" s="27" t="s">
        <v>97</v>
      </c>
      <c r="J160" s="28" t="s">
        <v>101</v>
      </c>
      <c r="K160" s="27" t="s">
        <v>98</v>
      </c>
    </row>
    <row r="161" spans="1:11" s="10" customFormat="1" ht="13.5" customHeight="1">
      <c r="A161" s="2" t="s">
        <v>142</v>
      </c>
      <c r="B161" s="2" t="s">
        <v>143</v>
      </c>
      <c r="C161" s="23"/>
      <c r="D161" s="23">
        <v>400</v>
      </c>
      <c r="E161" s="23">
        <f>C161*D161</f>
        <v>0</v>
      </c>
      <c r="G161" s="2" t="s">
        <v>220</v>
      </c>
      <c r="H161" s="2" t="s">
        <v>221</v>
      </c>
      <c r="I161" s="23"/>
      <c r="J161" s="23">
        <v>400</v>
      </c>
      <c r="K161" s="23">
        <f>I161*J161</f>
        <v>0</v>
      </c>
    </row>
    <row r="162" spans="1:5" s="10" customFormat="1" ht="13.5" customHeight="1">
      <c r="A162" s="2" t="s">
        <v>144</v>
      </c>
      <c r="B162" s="2" t="s">
        <v>145</v>
      </c>
      <c r="C162" s="23"/>
      <c r="D162" s="23">
        <v>400</v>
      </c>
      <c r="E162" s="23">
        <f>C162*D162</f>
        <v>0</v>
      </c>
    </row>
    <row r="163" s="10" customFormat="1" ht="13.5" customHeight="1"/>
    <row r="164" s="10" customFormat="1" ht="13.5" customHeight="1"/>
    <row r="165" spans="1:11" s="10" customFormat="1" ht="13.5" customHeight="1">
      <c r="A165" s="27" t="s">
        <v>95</v>
      </c>
      <c r="B165" s="27" t="s">
        <v>96</v>
      </c>
      <c r="C165" s="27" t="s">
        <v>97</v>
      </c>
      <c r="D165" s="28" t="s">
        <v>101</v>
      </c>
      <c r="E165" s="27" t="s">
        <v>98</v>
      </c>
      <c r="G165" s="27" t="s">
        <v>95</v>
      </c>
      <c r="H165" s="27" t="s">
        <v>96</v>
      </c>
      <c r="I165" s="27" t="s">
        <v>97</v>
      </c>
      <c r="J165" s="28" t="s">
        <v>101</v>
      </c>
      <c r="K165" s="27" t="s">
        <v>98</v>
      </c>
    </row>
    <row r="166" spans="1:11" s="10" customFormat="1" ht="13.5" customHeight="1">
      <c r="A166" s="2" t="s">
        <v>212</v>
      </c>
      <c r="B166" s="2" t="s">
        <v>213</v>
      </c>
      <c r="C166" s="23"/>
      <c r="D166" s="23">
        <v>400</v>
      </c>
      <c r="E166" s="23">
        <f>C166*D166</f>
        <v>0</v>
      </c>
      <c r="G166" s="2" t="s">
        <v>225</v>
      </c>
      <c r="H166" s="2" t="s">
        <v>226</v>
      </c>
      <c r="I166" s="23"/>
      <c r="J166" s="23">
        <v>400</v>
      </c>
      <c r="K166" s="23">
        <f>I166*J166</f>
        <v>0</v>
      </c>
    </row>
  </sheetData>
  <sheetProtection/>
  <mergeCells count="29">
    <mergeCell ref="A22:K23"/>
    <mergeCell ref="A9:C9"/>
    <mergeCell ref="D9:K9"/>
    <mergeCell ref="A16:K17"/>
    <mergeCell ref="A18:K19"/>
    <mergeCell ref="A20:K21"/>
    <mergeCell ref="A13:K14"/>
    <mergeCell ref="A6:C6"/>
    <mergeCell ref="D6:K6"/>
    <mergeCell ref="A7:C7"/>
    <mergeCell ref="D7:K7"/>
    <mergeCell ref="A8:C8"/>
    <mergeCell ref="D8:K8"/>
    <mergeCell ref="D1:K4"/>
    <mergeCell ref="A5:C5"/>
    <mergeCell ref="D5:K5"/>
    <mergeCell ref="D92:K92"/>
    <mergeCell ref="D84:K87"/>
    <mergeCell ref="A88:C88"/>
    <mergeCell ref="D88:K88"/>
    <mergeCell ref="A89:C89"/>
    <mergeCell ref="D89:K89"/>
    <mergeCell ref="A90:C90"/>
    <mergeCell ref="A26:K26"/>
    <mergeCell ref="A92:C92"/>
    <mergeCell ref="A28:K28"/>
    <mergeCell ref="D90:K90"/>
    <mergeCell ref="A91:C91"/>
    <mergeCell ref="D91:K91"/>
  </mergeCells>
  <printOptions horizontalCentered="1" verticalCentered="1"/>
  <pageMargins left="0.07874015748031496" right="0.07874015748031496" top="0.1968503937007874" bottom="0.1968503937007874" header="0.31496062992125984" footer="0.31496062992125984"/>
  <pageSetup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Marat</dc:creator>
  <cp:keywords/>
  <dc:description/>
  <cp:lastModifiedBy>Владимир</cp:lastModifiedBy>
  <cp:lastPrinted>2021-06-08T08:31:40Z</cp:lastPrinted>
  <dcterms:created xsi:type="dcterms:W3CDTF">2009-05-31T23:50:10Z</dcterms:created>
  <dcterms:modified xsi:type="dcterms:W3CDTF">2021-07-14T14:12:33Z</dcterms:modified>
  <cp:category/>
  <cp:version/>
  <cp:contentType/>
  <cp:contentStatus/>
</cp:coreProperties>
</file>