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/>
  <bookViews>
    <workbookView xWindow="0" yWindow="0" windowWidth="28800" windowHeight="12435"/>
  </bookViews>
  <sheets>
    <sheet name="TM JOY_FLY" sheetId="1" r:id="rId1"/>
  </sheets>
  <definedNames>
    <definedName name="__xlnm.Print_Area" localSheetId="0">'TM JOY_FLY'!$B$1:$L$153</definedName>
    <definedName name="__xlnm_Print_Area" localSheetId="0">'TM JOY_FLY'!$B$1:$L$153</definedName>
    <definedName name="_xlnm._FilterDatabase" localSheetId="0" hidden="1">'TM JOY_FLY'!$A$7:$CE$7</definedName>
    <definedName name="Excel_BuiltIn__FilterDatabase" localSheetId="0">'TM JOY_FLY'!$B$4:$L$153</definedName>
    <definedName name="_xlnm.Print_Area" localSheetId="0">'TM JOY_FLY'!$B$1:$L$153</definedName>
  </definedNames>
  <calcPr calcId="152511"/>
</workbook>
</file>

<file path=xl/calcChain.xml><?xml version="1.0" encoding="utf-8"?>
<calcChain xmlns="http://schemas.openxmlformats.org/spreadsheetml/2006/main">
  <c r="J16" i="1"/>
  <c r="I53" l="1"/>
  <c r="J53" s="1"/>
  <c r="L53" s="1"/>
  <c r="I9" l="1"/>
  <c r="J9" s="1"/>
  <c r="L9" s="1"/>
  <c r="J11"/>
  <c r="L11" s="1"/>
  <c r="J12"/>
  <c r="L12" s="1"/>
  <c r="I13"/>
  <c r="J13" s="1"/>
  <c r="L13" s="1"/>
  <c r="I15"/>
  <c r="J15" s="1"/>
  <c r="L15" s="1"/>
  <c r="I16"/>
  <c r="L16" s="1"/>
  <c r="I17"/>
  <c r="J17" s="1"/>
  <c r="L17" s="1"/>
  <c r="I18"/>
  <c r="J18" s="1"/>
  <c r="L18" s="1"/>
  <c r="I20"/>
  <c r="J20" s="1"/>
  <c r="L20" s="1"/>
  <c r="I21"/>
  <c r="J21" s="1"/>
  <c r="L21" s="1"/>
  <c r="I22"/>
  <c r="J22" s="1"/>
  <c r="L22" s="1"/>
  <c r="I24"/>
  <c r="J24" s="1"/>
  <c r="L24" s="1"/>
  <c r="I25"/>
  <c r="J25" s="1"/>
  <c r="L25" s="1"/>
  <c r="I26"/>
  <c r="J26" s="1"/>
  <c r="L26" s="1"/>
  <c r="I27"/>
  <c r="J27" s="1"/>
  <c r="L27" s="1"/>
  <c r="I28"/>
  <c r="J28" s="1"/>
  <c r="L28" s="1"/>
  <c r="I29"/>
  <c r="J29" s="1"/>
  <c r="L29" s="1"/>
  <c r="I30"/>
  <c r="J30" s="1"/>
  <c r="L30" s="1"/>
  <c r="I31"/>
  <c r="J31" s="1"/>
  <c r="L31" s="1"/>
  <c r="I32"/>
  <c r="J32" s="1"/>
  <c r="L32" s="1"/>
  <c r="I34"/>
  <c r="J34" s="1"/>
  <c r="L34" s="1"/>
  <c r="J35"/>
  <c r="L35" s="1"/>
  <c r="I36"/>
  <c r="J36" s="1"/>
  <c r="L36" s="1"/>
  <c r="I37"/>
  <c r="J37" s="1"/>
  <c r="L37" s="1"/>
  <c r="I38"/>
  <c r="J38" s="1"/>
  <c r="L38" s="1"/>
  <c r="I39"/>
  <c r="J39" s="1"/>
  <c r="L39" s="1"/>
  <c r="I40"/>
  <c r="J40" s="1"/>
  <c r="L40" s="1"/>
  <c r="I42"/>
  <c r="J42" s="1"/>
  <c r="L42" s="1"/>
  <c r="I43"/>
  <c r="J43" s="1"/>
  <c r="L43" s="1"/>
  <c r="I44"/>
  <c r="J44" s="1"/>
  <c r="L44" s="1"/>
  <c r="I48"/>
  <c r="J48" s="1"/>
  <c r="L48" s="1"/>
  <c r="I50"/>
  <c r="J50" s="1"/>
  <c r="L50" s="1"/>
  <c r="I52"/>
  <c r="J52" s="1"/>
  <c r="L52" s="1"/>
  <c r="I54"/>
  <c r="J54" s="1"/>
  <c r="L54" s="1"/>
  <c r="I55"/>
  <c r="J55" s="1"/>
  <c r="L55" s="1"/>
  <c r="I56"/>
  <c r="J56" s="1"/>
  <c r="L56" s="1"/>
  <c r="I60"/>
  <c r="J60" s="1"/>
  <c r="L60" s="1"/>
  <c r="I61"/>
  <c r="J61" s="1"/>
  <c r="L61" s="1"/>
  <c r="I62"/>
  <c r="J62" s="1"/>
  <c r="L62" s="1"/>
  <c r="J63"/>
  <c r="L63" s="1"/>
  <c r="I64"/>
  <c r="J64" s="1"/>
  <c r="L64" s="1"/>
  <c r="I65"/>
  <c r="J65" s="1"/>
  <c r="L65" s="1"/>
  <c r="I66"/>
  <c r="J66" s="1"/>
  <c r="L66" s="1"/>
  <c r="J67"/>
  <c r="L67" s="1"/>
  <c r="J68"/>
  <c r="L68" s="1"/>
  <c r="I69"/>
  <c r="J69" s="1"/>
  <c r="L69" s="1"/>
  <c r="I70"/>
  <c r="J70" s="1"/>
  <c r="L70" s="1"/>
  <c r="I71"/>
  <c r="J71" s="1"/>
  <c r="L71" s="1"/>
  <c r="I73"/>
  <c r="J73" s="1"/>
  <c r="L73" s="1"/>
  <c r="I74"/>
  <c r="J74" s="1"/>
  <c r="L74" s="1"/>
  <c r="I75"/>
  <c r="J75" s="1"/>
  <c r="L75" s="1"/>
  <c r="I76"/>
  <c r="J76" s="1"/>
  <c r="L76" s="1"/>
  <c r="I77"/>
  <c r="J77" s="1"/>
  <c r="L77" s="1"/>
  <c r="I78"/>
  <c r="J78" s="1"/>
  <c r="L78" s="1"/>
  <c r="I57"/>
  <c r="J57" s="1"/>
  <c r="L57" s="1"/>
  <c r="I58"/>
  <c r="J58" s="1"/>
  <c r="L58" s="1"/>
  <c r="I59"/>
  <c r="J59" s="1"/>
  <c r="L59" s="1"/>
  <c r="I80"/>
  <c r="J80" s="1"/>
  <c r="L80" s="1"/>
  <c r="I81"/>
  <c r="J81" s="1"/>
  <c r="L81" s="1"/>
  <c r="I82"/>
  <c r="J82" s="1"/>
  <c r="L82" s="1"/>
  <c r="I83"/>
  <c r="J83" s="1"/>
  <c r="L83" s="1"/>
  <c r="I85"/>
  <c r="J85" s="1"/>
  <c r="L85" s="1"/>
  <c r="I86"/>
  <c r="J86" s="1"/>
  <c r="L86" s="1"/>
  <c r="I87"/>
  <c r="J87" s="1"/>
  <c r="L87" s="1"/>
  <c r="I89"/>
  <c r="J89" s="1"/>
  <c r="L89" s="1"/>
  <c r="I90"/>
  <c r="J90" s="1"/>
  <c r="L90" s="1"/>
  <c r="I91"/>
  <c r="J91" s="1"/>
  <c r="L91" s="1"/>
  <c r="I92"/>
  <c r="J92" s="1"/>
  <c r="L92" s="1"/>
  <c r="I93"/>
  <c r="J93" s="1"/>
  <c r="L93" s="1"/>
  <c r="I94"/>
  <c r="J94" s="1"/>
  <c r="L94" s="1"/>
  <c r="I95"/>
  <c r="J95" s="1"/>
  <c r="L95" s="1"/>
  <c r="I97"/>
  <c r="J97" s="1"/>
  <c r="L97" s="1"/>
  <c r="I98"/>
  <c r="J98" s="1"/>
  <c r="L98" s="1"/>
  <c r="I99"/>
  <c r="J99" s="1"/>
  <c r="L99" s="1"/>
  <c r="I100"/>
  <c r="J100" s="1"/>
  <c r="L100" s="1"/>
  <c r="I102"/>
  <c r="J102" s="1"/>
  <c r="L102" s="1"/>
  <c r="I103"/>
  <c r="J103" s="1"/>
  <c r="L103" s="1"/>
  <c r="I105"/>
  <c r="J105" s="1"/>
  <c r="L105" s="1"/>
  <c r="I106"/>
  <c r="J106" s="1"/>
  <c r="L106" s="1"/>
  <c r="I108"/>
  <c r="J108" s="1"/>
  <c r="L108" s="1"/>
  <c r="I109"/>
  <c r="J109" s="1"/>
  <c r="L109" s="1"/>
  <c r="I111"/>
  <c r="J111" s="1"/>
  <c r="L111" s="1"/>
  <c r="I112"/>
  <c r="J112" s="1"/>
  <c r="L112" s="1"/>
  <c r="I113"/>
  <c r="J113" s="1"/>
  <c r="L113" s="1"/>
  <c r="I114"/>
  <c r="J114" s="1"/>
  <c r="L114" s="1"/>
  <c r="I115"/>
  <c r="J115" s="1"/>
  <c r="L115" s="1"/>
  <c r="I46"/>
  <c r="J46" s="1"/>
  <c r="L46" s="1"/>
  <c r="I117"/>
  <c r="J117" s="1"/>
  <c r="L117" s="1"/>
  <c r="I118"/>
  <c r="J118" s="1"/>
  <c r="L118" s="1"/>
  <c r="I119"/>
  <c r="J119" s="1"/>
  <c r="L119" s="1"/>
  <c r="I120"/>
  <c r="J120" s="1"/>
  <c r="L120" s="1"/>
  <c r="I121"/>
  <c r="J121" s="1"/>
  <c r="L121" s="1"/>
  <c r="I122"/>
  <c r="J122" s="1"/>
  <c r="L122" s="1"/>
  <c r="I123"/>
  <c r="J123" s="1"/>
  <c r="L123" s="1"/>
  <c r="I124"/>
  <c r="J124" s="1"/>
  <c r="L124" s="1"/>
  <c r="I125"/>
  <c r="J125" s="1"/>
  <c r="L125" s="1"/>
  <c r="I126"/>
  <c r="J126" s="1"/>
  <c r="L126" s="1"/>
  <c r="I127"/>
  <c r="J127" s="1"/>
  <c r="L127" s="1"/>
  <c r="I128"/>
  <c r="J128" s="1"/>
  <c r="L128" s="1"/>
  <c r="I129"/>
  <c r="J129" s="1"/>
  <c r="L129" s="1"/>
  <c r="I130"/>
  <c r="J130" s="1"/>
  <c r="L130" s="1"/>
  <c r="I131"/>
  <c r="J131" s="1"/>
  <c r="L131" s="1"/>
  <c r="I45"/>
  <c r="J45" s="1"/>
  <c r="L45" s="1"/>
  <c r="I133"/>
  <c r="J133" s="1"/>
  <c r="L133" s="1"/>
  <c r="I134"/>
  <c r="J134" s="1"/>
  <c r="L134" s="1"/>
  <c r="I135"/>
  <c r="J135" s="1"/>
  <c r="L135" s="1"/>
  <c r="I136"/>
  <c r="J136" s="1"/>
  <c r="L136" s="1"/>
  <c r="I138"/>
  <c r="J138" s="1"/>
  <c r="L138" s="1"/>
  <c r="I139"/>
  <c r="J139" s="1"/>
  <c r="L139" s="1"/>
  <c r="I140"/>
  <c r="J140" s="1"/>
  <c r="L140" s="1"/>
  <c r="I141"/>
  <c r="J141" s="1"/>
  <c r="L141" s="1"/>
  <c r="I143"/>
  <c r="J143" s="1"/>
  <c r="L143" s="1"/>
  <c r="I144"/>
  <c r="J144" s="1"/>
  <c r="L144" s="1"/>
  <c r="I147"/>
  <c r="J147" s="1"/>
  <c r="L147" s="1"/>
  <c r="I148"/>
  <c r="J148" s="1"/>
  <c r="L148" s="1"/>
  <c r="I149"/>
  <c r="J149" s="1"/>
  <c r="L149" s="1"/>
  <c r="I145"/>
  <c r="J145" s="1"/>
  <c r="L145" s="1"/>
  <c r="I146"/>
  <c r="J146" s="1"/>
  <c r="L146" s="1"/>
  <c r="L153" l="1"/>
</calcChain>
</file>

<file path=xl/sharedStrings.xml><?xml version="1.0" encoding="utf-8"?>
<sst xmlns="http://schemas.openxmlformats.org/spreadsheetml/2006/main" count="379" uniqueCount="308">
  <si>
    <t>ВАША СКИДКА ПО ДОГОВОРУ</t>
  </si>
  <si>
    <t>НАИМЕНОВАНИЕ ПРЕПАРАТА</t>
  </si>
  <si>
    <t>ШТРИХ-КОД</t>
  </si>
  <si>
    <t>ФОТО</t>
  </si>
  <si>
    <t>ФАСОВКА</t>
  </si>
  <si>
    <t>КОЛ-ВО В УПАКОВКЕ</t>
  </si>
  <si>
    <t>НАЗНАЧЕНИЕ</t>
  </si>
  <si>
    <t>ЦЕНА, НДС 20%</t>
  </si>
  <si>
    <t>СКИДКА</t>
  </si>
  <si>
    <t>ЦЕНА, СКИДКА</t>
  </si>
  <si>
    <t>ЗАКАЗ, ШТ</t>
  </si>
  <si>
    <t>СУММА</t>
  </si>
  <si>
    <t>Флакон 50 мл</t>
  </si>
  <si>
    <t>Флакон 100 мл</t>
  </si>
  <si>
    <t>Флакон 250 мл</t>
  </si>
  <si>
    <t>Пакет 20 г</t>
  </si>
  <si>
    <r>
      <rPr>
        <b/>
        <sz val="12"/>
        <rFont val="Tahoma"/>
        <family val="2"/>
        <charset val="204"/>
      </rPr>
      <t xml:space="preserve">JOY ВМУ "СТАРТ"                                                 </t>
    </r>
    <r>
      <rPr>
        <i/>
        <sz val="12"/>
        <rFont val="Tahoma"/>
        <family val="2"/>
        <charset val="204"/>
      </rPr>
      <t xml:space="preserve"> </t>
    </r>
    <r>
      <rPr>
        <i/>
        <sz val="10"/>
        <rFont val="Tahoma"/>
        <family val="2"/>
        <charset val="204"/>
      </rPr>
      <t>д.в: NPK 15:30:15+2MgO+МЭ                                     срок годности: не ограничен</t>
    </r>
  </si>
  <si>
    <t>Пакет 100 г</t>
  </si>
  <si>
    <r>
      <rPr>
        <b/>
        <sz val="12"/>
        <rFont val="Tahoma"/>
        <family val="2"/>
        <charset val="204"/>
      </rPr>
      <t xml:space="preserve">JOY ВМУ  "УНИВЕРСАЛ"  </t>
    </r>
    <r>
      <rPr>
        <sz val="12"/>
        <rFont val="Tahoma"/>
        <family val="2"/>
        <charset val="204"/>
      </rPr>
      <t xml:space="preserve">                                            </t>
    </r>
    <r>
      <rPr>
        <sz val="10"/>
        <rFont val="Tahoma"/>
        <family val="2"/>
        <charset val="204"/>
      </rPr>
      <t xml:space="preserve"> </t>
    </r>
    <r>
      <rPr>
        <i/>
        <sz val="10"/>
        <rFont val="Tahoma"/>
        <family val="2"/>
        <charset val="204"/>
      </rPr>
      <t>д.в: NPK 20:20:20+МЭ                                               срок годности: не ограничен</t>
    </r>
  </si>
  <si>
    <r>
      <rPr>
        <b/>
        <sz val="12"/>
        <rFont val="Tahoma"/>
        <family val="2"/>
        <charset val="204"/>
      </rPr>
      <t xml:space="preserve">JOY ВМУ "ФИНАЛ"   </t>
    </r>
    <r>
      <rPr>
        <sz val="12"/>
        <rFont val="Tahoma"/>
        <family val="2"/>
        <charset val="204"/>
      </rPr>
      <t xml:space="preserve">                                                   </t>
    </r>
    <r>
      <rPr>
        <i/>
        <sz val="10"/>
        <rFont val="Tahoma"/>
        <family val="2"/>
        <charset val="204"/>
      </rPr>
      <t>д.в: NPK 12:6:36+2,5MgO+МЭ</t>
    </r>
    <r>
      <rPr>
        <sz val="10"/>
        <rFont val="Tahoma"/>
        <family val="2"/>
        <charset val="204"/>
      </rPr>
      <t xml:space="preserve">                                     </t>
    </r>
    <r>
      <rPr>
        <i/>
        <sz val="10"/>
        <rFont val="Tahoma"/>
        <family val="2"/>
        <charset val="204"/>
      </rPr>
      <t>срок годности: не ограничен</t>
    </r>
  </si>
  <si>
    <t>КОНЦЕНТРИРОВАННЫЕ УДОБРЕНИЯ В МОНОДОЗАХ</t>
  </si>
  <si>
    <r>
      <rPr>
        <b/>
        <sz val="12"/>
        <rFont val="Tahoma"/>
        <family val="2"/>
        <charset val="204"/>
      </rPr>
      <t xml:space="preserve">JOY ЭЛИКСИР биостимулятор монодоза  40мл                                                              </t>
    </r>
    <r>
      <rPr>
        <i/>
        <sz val="10"/>
        <rFont val="Tahoma"/>
        <family val="2"/>
        <charset val="204"/>
      </rPr>
      <t xml:space="preserve">д.в: раствор лактата хитозана (30 г/л)                                                                    срок годности: не ограничен      </t>
    </r>
    <r>
      <rPr>
        <i/>
        <sz val="12"/>
        <rFont val="Tahoma"/>
        <family val="2"/>
        <charset val="204"/>
      </rPr>
      <t xml:space="preserve">     </t>
    </r>
  </si>
  <si>
    <t xml:space="preserve">ЖИДКИЕ ОРГАНО-МИНЕРАЛЬНЫЕ УДОБРЕНИЯ ДЛЯ ЦВЕТОВ </t>
  </si>
  <si>
    <r>
      <rPr>
        <b/>
        <sz val="12"/>
        <rFont val="Tahoma"/>
        <family val="2"/>
        <charset val="204"/>
      </rPr>
      <t>JOY ДЛЯ ОРХИДЕЙ</t>
    </r>
    <r>
      <rPr>
        <sz val="12"/>
        <rFont val="Tahoma"/>
        <family val="2"/>
        <charset val="204"/>
      </rPr>
      <t xml:space="preserve">                                                                                              </t>
    </r>
    <r>
      <rPr>
        <i/>
        <sz val="10"/>
        <rFont val="Tahoma"/>
        <family val="2"/>
        <charset val="204"/>
      </rPr>
      <t xml:space="preserve">д.в: лигногумат ДМ                                                       микроэлементы: S, Fe, Mn, Mo, Cu, Zn, B, Co, Ca, Si, Mg                                                                    2,5-5 мл / 5 л воды                                                   срок годности: не ограничен </t>
    </r>
  </si>
  <si>
    <t xml:space="preserve">Эффективное средство для подкормки всех видов орхидей.   Удобрение обеспечивает здоровый рост и развитие растений, создает оптимальные условия для длительного и пышного цветения. </t>
  </si>
  <si>
    <r>
      <rPr>
        <b/>
        <sz val="12"/>
        <rFont val="Tahoma"/>
        <family val="2"/>
        <charset val="204"/>
      </rPr>
      <t>JOY</t>
    </r>
    <r>
      <rPr>
        <sz val="12"/>
        <rFont val="Tahoma"/>
        <family val="2"/>
        <charset val="204"/>
      </rPr>
      <t xml:space="preserve"> </t>
    </r>
    <r>
      <rPr>
        <b/>
        <sz val="12"/>
        <rFont val="Tahoma"/>
        <family val="2"/>
        <charset val="204"/>
      </rPr>
      <t xml:space="preserve">ДЛЯ КОМНАТНЫХ ЦВЕТОВ </t>
    </r>
    <r>
      <rPr>
        <sz val="12"/>
        <rFont val="Tahoma"/>
        <family val="2"/>
        <charset val="204"/>
      </rPr>
      <t xml:space="preserve">                                         </t>
    </r>
    <r>
      <rPr>
        <i/>
        <sz val="10"/>
        <rFont val="Tahoma"/>
        <family val="2"/>
        <charset val="204"/>
      </rPr>
      <t xml:space="preserve">д.в: лигногумат ДМ                                                       микроэлементы: S, Fe, Mn, Mo, Cu, Zn, B, Co, Ca, Si, Mg                                                       10-15 мл / 5 л воды                                                срок годности: не ограничен </t>
    </r>
  </si>
  <si>
    <t>Эффективное концентрированное удобрение для подкормки всех цветущих и декоративнолистных комнатных растений. Укрепляет иммунную систему, улучшает декоративные свойства.</t>
  </si>
  <si>
    <r>
      <rPr>
        <b/>
        <sz val="12"/>
        <rFont val="Tahoma"/>
        <family val="2"/>
        <charset val="204"/>
      </rPr>
      <t>JOY ДЛЯ ЦВЕТУЩИХ РАСТЕНИЙ</t>
    </r>
    <r>
      <rPr>
        <sz val="12"/>
        <rFont val="Tahoma"/>
        <family val="2"/>
        <charset val="204"/>
      </rPr>
      <t xml:space="preserve">                                  </t>
    </r>
    <r>
      <rPr>
        <i/>
        <sz val="10"/>
        <rFont val="Tahoma"/>
        <family val="2"/>
        <charset val="204"/>
      </rPr>
      <t xml:space="preserve">д.в: лигногумат ДМ                                                       микроэлементы: S, Fe, Mn, Mo, Cu, Zn, B, Co, Ca, Si, Mg                                                           10-15 мл / 5 л воды                                    срок годности: не ограничен </t>
    </r>
  </si>
  <si>
    <t>Эффективное концентрированное удобрение для подкормки цветущих растений. Способствует закладке бутонов и цветов, укрепляет цветоносы, цветы становятся крупнее, окраска более насыщенной.</t>
  </si>
  <si>
    <r>
      <rPr>
        <b/>
        <sz val="12"/>
        <rFont val="Tahoma"/>
        <family val="2"/>
        <charset val="204"/>
      </rPr>
      <t xml:space="preserve">JOY ДЛЯ ДЕКОРАТИВНОЛИСТНЫХ                    РАСТЕНИЙ </t>
    </r>
    <r>
      <rPr>
        <sz val="12"/>
        <rFont val="Tahoma"/>
        <family val="2"/>
        <charset val="204"/>
      </rPr>
      <t xml:space="preserve">                                                                                                   </t>
    </r>
    <r>
      <rPr>
        <i/>
        <sz val="10"/>
        <rFont val="Tahoma"/>
        <family val="2"/>
        <charset val="204"/>
      </rPr>
      <t xml:space="preserve">д.в: лигногумат ДМ                                                       микроэлементы: S, Fe, Mn, Mo, Cu, Zn, B, Co, Ca, Si, Mg                                                10-15 мл/5л воды                                                                                               срок годности: не ограничен </t>
    </r>
  </si>
  <si>
    <t>Жидкое удобрение для декоративнолистных растений. Предупреждает  и частично избавляет от хлороза листьев при недостатке железа, повышает интенсивность фотосинтеза, улучшает декоративные свойства.</t>
  </si>
  <si>
    <r>
      <rPr>
        <b/>
        <sz val="12"/>
        <rFont val="Tahoma"/>
        <family val="2"/>
        <charset val="204"/>
      </rPr>
      <t>JOY ДЛЯ РОЗ САДОВЫХ                                           И КОМНАТНЫХ</t>
    </r>
    <r>
      <rPr>
        <sz val="12"/>
        <rFont val="Tahoma"/>
        <family val="2"/>
        <charset val="204"/>
      </rPr>
      <t xml:space="preserve">                                                                                    </t>
    </r>
    <r>
      <rPr>
        <i/>
        <sz val="10"/>
        <rFont val="Tahoma"/>
        <family val="2"/>
        <charset val="204"/>
      </rPr>
      <t xml:space="preserve">д.в: лигногумат ДМ                                                       микроэлементы: S, Fe, Mn, Mo, Cu, Zn, B, Co, Ca, Si, Mg                                                      15-30 мл / 10л воды                                                       срок годности: не ограничен </t>
    </r>
  </si>
  <si>
    <t>Эффективное концентрированное удобрение для подкормки комнатных и садовых роз. Увеличивает количество бутонов, усиливает прочность стеблей, улучшает качество срезки.</t>
  </si>
  <si>
    <r>
      <rPr>
        <b/>
        <sz val="12"/>
        <rFont val="Tahoma"/>
        <family val="2"/>
        <charset val="204"/>
      </rPr>
      <t>JOY ДЛЯ КАКТУСОВ И                                                                       СУККУЛЕНТОВ</t>
    </r>
    <r>
      <rPr>
        <sz val="12"/>
        <rFont val="Tahoma"/>
        <family val="2"/>
        <charset val="204"/>
      </rPr>
      <t xml:space="preserve">                                                                                    </t>
    </r>
    <r>
      <rPr>
        <i/>
        <sz val="10"/>
        <rFont val="Tahoma"/>
        <family val="2"/>
        <charset val="204"/>
      </rPr>
      <t xml:space="preserve">д.в: лигногумат ДМ                                                       микроэлементы: S, Fe, Mn, Mo, Cu, Zn, B, Co, Ca, Si, Mg                                                     10-15 мл / 5 л воды                                                       срок годности: не ограничен </t>
    </r>
  </si>
  <si>
    <t>Эффективное концентрированное удобрение с микроэлементами для подкормок всех видов пустынных кактусов и др.суккулентов. Усиливает рост, повышает сопротивляемость болезням.</t>
  </si>
  <si>
    <r>
      <rPr>
        <b/>
        <sz val="12"/>
        <rFont val="Tahoma"/>
        <family val="2"/>
        <charset val="204"/>
      </rPr>
      <t>JOY ДЛЯ ЦИТРУСОВЫХ РАСТЕНИЙ</t>
    </r>
    <r>
      <rPr>
        <sz val="12"/>
        <rFont val="Tahoma"/>
        <family val="2"/>
        <charset val="204"/>
      </rPr>
      <t xml:space="preserve">                                                                                    </t>
    </r>
    <r>
      <rPr>
        <i/>
        <sz val="10"/>
        <rFont val="Tahoma"/>
        <family val="2"/>
        <charset val="204"/>
      </rPr>
      <t xml:space="preserve">д.в: лигногумат ДМ                                                       микроэлементы: S, Fe, Mn, Mo, Cu, Zn, B, Co, Ca, Si, Mg                                                      10-15 мл / 5 л воды                                                       срок годности: не ограничен </t>
    </r>
  </si>
  <si>
    <t>Специализированное удобрение предназначено для сбалансированного питания комнатных цитрусовых культур: лимонов, мандаринов, апельсинов. Обеспечивает здоровый рост и регулярное плодоношение. Улучшает состояние почвогрунта.</t>
  </si>
  <si>
    <r>
      <rPr>
        <b/>
        <sz val="12"/>
        <rFont val="Tahoma"/>
        <family val="2"/>
        <charset val="204"/>
      </rPr>
      <t xml:space="preserve">JOY ОТ ПОЖЕЛТЕНИЯ ЛИСТЬЕВ </t>
    </r>
    <r>
      <rPr>
        <sz val="12"/>
        <rFont val="Tahoma"/>
        <family val="2"/>
        <charset val="204"/>
      </rPr>
      <t xml:space="preserve">                                                      </t>
    </r>
    <r>
      <rPr>
        <i/>
        <sz val="10"/>
        <rFont val="Tahoma"/>
        <family val="2"/>
        <charset val="204"/>
      </rPr>
      <t xml:space="preserve">д.в: лигногумат B-Fe                                                           микроэлементы: S, Fe, Mn, Mo, Cu, Zn, B, Co, Ca, Si, Mg                                                    15-30 мл / 10 л воды                                                                                      срок годности: не ограничен </t>
    </r>
  </si>
  <si>
    <t xml:space="preserve">Концентрированное удобрение с Fe, полностью растворимое в воде. Эффективное средство борьбы с хлорозом листьев при недостатке железа всех овощных, декоративно-цветочных и плодово-ягодных культур. </t>
  </si>
  <si>
    <r>
      <rPr>
        <b/>
        <sz val="12"/>
        <rFont val="Tahoma"/>
        <family val="2"/>
        <charset val="204"/>
      </rPr>
      <t>JOY САДОВЫЕ                                                           И БАЛКОННЫЕ ЦВЕТЫ</t>
    </r>
    <r>
      <rPr>
        <sz val="12"/>
        <rFont val="Tahoma"/>
        <family val="2"/>
        <charset val="204"/>
      </rPr>
      <t xml:space="preserve">                                                    </t>
    </r>
    <r>
      <rPr>
        <i/>
        <sz val="10"/>
        <rFont val="Tahoma"/>
        <family val="2"/>
        <charset val="204"/>
      </rPr>
      <t xml:space="preserve">д.в: лигногумат ДМ 6%                                       микроэлементы: S, Fe, Mn, Mo, Cu, Zn, B, Co, Ca, Si, Mg                                                   15-30 мл / 10 л воды                                                      срок годности: не ограничен </t>
    </r>
  </si>
  <si>
    <t>Флакон 1000 мл</t>
  </si>
  <si>
    <t>Удобрение предназначено для корневых и некорневых подкормок  однолетних и многолетних садовых и балконных растений. Создает оптимальные условия для пышного цветения.</t>
  </si>
  <si>
    <r>
      <rPr>
        <b/>
        <sz val="12"/>
        <rFont val="Tahoma"/>
        <family val="2"/>
        <charset val="204"/>
      </rPr>
      <t>JOY ГАЗОН</t>
    </r>
    <r>
      <rPr>
        <sz val="12"/>
        <rFont val="Tahoma"/>
        <family val="2"/>
        <charset val="204"/>
      </rPr>
      <t xml:space="preserve">                                                  </t>
    </r>
    <r>
      <rPr>
        <i/>
        <sz val="12"/>
        <rFont val="Tahoma"/>
        <family val="2"/>
        <charset val="204"/>
      </rPr>
      <t xml:space="preserve">                                        </t>
    </r>
    <r>
      <rPr>
        <i/>
        <sz val="10"/>
        <rFont val="Tahoma"/>
        <family val="2"/>
        <charset val="204"/>
      </rPr>
      <t>д.в: N:P:K 6,7:4,2:4,2                                                                     микроэлементы: B, Cu, Fe, Mn, Zn, Mo                                                                         срок годности: 24 месяца</t>
    </r>
  </si>
  <si>
    <t xml:space="preserve">Флакон 500 мл  </t>
  </si>
  <si>
    <t>ЖИДКИЕ ОРГАНО-МИНЕРАЛЬНЫЕ УДОБРЕНИЯ ДЛЯ РАССАДЫ и ОВОЩНЫХ КУЛЬТУР</t>
  </si>
  <si>
    <r>
      <rPr>
        <b/>
        <sz val="12"/>
        <rFont val="Tahoma"/>
        <family val="2"/>
        <charset val="204"/>
      </rPr>
      <t xml:space="preserve">JOУ УНИВЕРСАЛ ПЛЮС </t>
    </r>
    <r>
      <rPr>
        <sz val="12"/>
        <rFont val="Tahoma"/>
        <family val="2"/>
        <charset val="204"/>
      </rPr>
      <t xml:space="preserve">                                                  </t>
    </r>
    <r>
      <rPr>
        <i/>
        <sz val="12"/>
        <rFont val="Tahoma"/>
        <family val="2"/>
        <charset val="204"/>
      </rPr>
      <t xml:space="preserve">  </t>
    </r>
    <r>
      <rPr>
        <i/>
        <sz val="10"/>
        <rFont val="Tahoma"/>
        <family val="2"/>
        <charset val="204"/>
      </rPr>
      <t xml:space="preserve">д.в: лигногумат ДМ                                                       микроэлементы: S, Fe, Mn, Mo, Cu, Zn, B, Co, Ca, Si, Mg                                                                   10-15 мл / 5 л воды                                                  срок годности: не ограничен </t>
    </r>
  </si>
  <si>
    <t>Флакон 330 мл</t>
  </si>
  <si>
    <t>Универсальное жидкое удобрение для всех овощных, плодово-ягодных культур, газонных трав. Может использоваться в открытом и защищенном грунте.</t>
  </si>
  <si>
    <r>
      <rPr>
        <b/>
        <sz val="12"/>
        <rFont val="Tahoma"/>
        <family val="2"/>
        <charset val="204"/>
      </rPr>
      <t>JOY РАССАДА</t>
    </r>
    <r>
      <rPr>
        <sz val="12"/>
        <rFont val="Tahoma"/>
        <family val="2"/>
        <charset val="204"/>
      </rPr>
      <t xml:space="preserve">                                                                  </t>
    </r>
    <r>
      <rPr>
        <i/>
        <sz val="12"/>
        <rFont val="Tahoma"/>
        <family val="2"/>
        <charset val="204"/>
      </rPr>
      <t xml:space="preserve">   </t>
    </r>
    <r>
      <rPr>
        <i/>
        <sz val="10"/>
        <rFont val="Tahoma"/>
        <family val="2"/>
        <charset val="204"/>
      </rPr>
      <t xml:space="preserve">д.в: лигногумат ДМ                                                       микроэлементы: S, Fe, Mn, Mo, Cu, Zn, B, Co, Ca, Si, Mg                                                       10-15 мл / 5 л воды                                               срок годности: не ограничен </t>
    </r>
  </si>
  <si>
    <t xml:space="preserve">Комплексное  удобрение для замачивания семян, клубней, луковиц и для подкормки рассады всех овощных и цветочных культур. Увеличивает энергию прорастания и всхожесть семян. Усиливает защитные функции и  способствует здоровому росту рассады. </t>
  </si>
  <si>
    <r>
      <rPr>
        <b/>
        <sz val="12"/>
        <rFont val="Tahoma"/>
        <family val="2"/>
        <charset val="204"/>
      </rPr>
      <t>JOY ТОМАТЫ, ПЕРЦЫ, БАКЛАЖАНЫ</t>
    </r>
    <r>
      <rPr>
        <sz val="12"/>
        <rFont val="Tahoma"/>
        <family val="2"/>
        <charset val="204"/>
      </rPr>
      <t xml:space="preserve">                             </t>
    </r>
    <r>
      <rPr>
        <i/>
        <sz val="12"/>
        <rFont val="Tahoma"/>
        <family val="2"/>
        <charset val="204"/>
      </rPr>
      <t xml:space="preserve">     </t>
    </r>
    <r>
      <rPr>
        <i/>
        <sz val="10"/>
        <rFont val="Tahoma"/>
        <family val="2"/>
        <charset val="204"/>
      </rPr>
      <t xml:space="preserve">д.в: лигногумат ДМ                                                            микроэлементы: S, Fe, Mn, Mo, Cu, Zn, B, Co, Ca, Si, Mg                                                     10-20 мл / 5 л воды                                                    срок годности: не ограничен </t>
    </r>
  </si>
  <si>
    <t>Комплексное  жидкое удобрение для томатов, перцев, баклажанов. Может использоваться в открытом и защищенном грунте. Повышает урожайность до 30%, положительно влияет на качество продукции.</t>
  </si>
  <si>
    <r>
      <rPr>
        <b/>
        <sz val="12"/>
        <rFont val="Tahoma"/>
        <family val="2"/>
        <charset val="204"/>
      </rPr>
      <t>JOY ОГУРЦЫ, КАБАЧКИ</t>
    </r>
    <r>
      <rPr>
        <sz val="12"/>
        <rFont val="Tahoma"/>
        <family val="2"/>
        <charset val="204"/>
      </rPr>
      <t xml:space="preserve">                                                 </t>
    </r>
    <r>
      <rPr>
        <i/>
        <sz val="12"/>
        <rFont val="Tahoma"/>
        <family val="2"/>
        <charset val="204"/>
      </rPr>
      <t xml:space="preserve"> </t>
    </r>
    <r>
      <rPr>
        <i/>
        <sz val="10"/>
        <rFont val="Tahoma"/>
        <family val="2"/>
        <charset val="204"/>
      </rPr>
      <t>д.в:</t>
    </r>
    <r>
      <rPr>
        <sz val="10"/>
        <rFont val="Tahoma"/>
        <family val="2"/>
        <charset val="204"/>
      </rPr>
      <t xml:space="preserve"> </t>
    </r>
    <r>
      <rPr>
        <i/>
        <sz val="10"/>
        <rFont val="Tahoma"/>
        <family val="2"/>
        <charset val="204"/>
      </rPr>
      <t xml:space="preserve">лигногумат ДМ                                                                     микроэлементы: S, Fe, Mn, Mo, Cu, Zn, B, Co, Ca, Si, Mg                                                 10-20 мл / 5 л воды                                                        срок годности: не ограничен </t>
    </r>
  </si>
  <si>
    <t>Комплексное жидкое удобрение для огурцов и кабачков. Увеличивает устойчивость к заболеваниям, заморозкам и засухе. Снижает содержание нитратов, активизирует процесс фотосинтеза.</t>
  </si>
  <si>
    <r>
      <rPr>
        <b/>
        <sz val="12"/>
        <rFont val="Tahoma"/>
        <family val="2"/>
        <charset val="204"/>
      </rPr>
      <t>JOY ЛУК, ЧЕСНОК</t>
    </r>
    <r>
      <rPr>
        <sz val="12"/>
        <rFont val="Tahoma"/>
        <family val="2"/>
        <charset val="204"/>
      </rPr>
      <t xml:space="preserve">                                                                                                </t>
    </r>
    <r>
      <rPr>
        <i/>
        <sz val="10"/>
        <rFont val="Tahoma"/>
        <family val="2"/>
        <charset val="204"/>
      </rPr>
      <t>д.в:</t>
    </r>
    <r>
      <rPr>
        <sz val="10"/>
        <rFont val="Tahoma"/>
        <family val="2"/>
        <charset val="204"/>
      </rPr>
      <t xml:space="preserve"> </t>
    </r>
    <r>
      <rPr>
        <i/>
        <sz val="10"/>
        <rFont val="Tahoma"/>
        <family val="2"/>
        <charset val="204"/>
      </rPr>
      <t>лигногумат ДМ                                                                      микроэлементы: S, Fe, Mn, Mo, Cu, Zn, B, Co, Ca, Si, Mg                                                10-15 мл / 5 л воды                                                      срок годности: не ограничен</t>
    </r>
  </si>
  <si>
    <t>Гуминовое калийное  удобрение с микроэлементами для подкормок всех видов лука, лука-порея и чеснока. Предупреждает пожелтение листьев. Увеличивает рост наземной и корневой части растений.</t>
  </si>
  <si>
    <r>
      <rPr>
        <b/>
        <sz val="12"/>
        <rFont val="Tahoma"/>
        <family val="2"/>
        <charset val="204"/>
      </rPr>
      <t>JOY УНИВЕРСАЛ</t>
    </r>
    <r>
      <rPr>
        <sz val="12"/>
        <rFont val="Tahoma"/>
        <family val="2"/>
        <charset val="204"/>
      </rPr>
      <t xml:space="preserve">                                                                      </t>
    </r>
    <r>
      <rPr>
        <i/>
        <sz val="10"/>
        <rFont val="Tahoma"/>
        <family val="2"/>
        <charset val="204"/>
      </rPr>
      <t>д.в:</t>
    </r>
    <r>
      <rPr>
        <sz val="10"/>
        <rFont val="Tahoma"/>
        <family val="2"/>
        <charset val="204"/>
      </rPr>
      <t xml:space="preserve"> </t>
    </r>
    <r>
      <rPr>
        <i/>
        <sz val="10"/>
        <rFont val="Tahoma"/>
        <family val="2"/>
        <charset val="204"/>
      </rPr>
      <t xml:space="preserve">лигногумат ДМ                                                                                    микроэлементы: S, Fe, Mn, Mo, Cu, Zn, B, Co, Ca, Si, Mg                                             15-30 мл / 10л воды                                                      срок годности: не ограничен </t>
    </r>
  </si>
  <si>
    <t>Эффективное концентрированное удобрение с микроэлементами для всех овощных, плодово-ягодных культур, газонных трав и для приготовления компостов. Усиливает фотосинтетическую активность листьев, восстанавливает ествественную структуру почвы.</t>
  </si>
  <si>
    <r>
      <rPr>
        <b/>
        <sz val="12"/>
        <rFont val="Tahoma"/>
        <family val="2"/>
        <charset val="204"/>
      </rPr>
      <t xml:space="preserve">JOY БИОГУМУС                                                                  </t>
    </r>
    <r>
      <rPr>
        <i/>
        <sz val="10"/>
        <rFont val="Tahoma"/>
        <family val="2"/>
        <charset val="204"/>
      </rPr>
      <t>д.в:</t>
    </r>
    <r>
      <rPr>
        <b/>
        <sz val="10"/>
        <rFont val="Tahoma"/>
        <family val="2"/>
        <charset val="204"/>
      </rPr>
      <t xml:space="preserve"> </t>
    </r>
    <r>
      <rPr>
        <i/>
        <sz val="10"/>
        <rFont val="Tahoma"/>
        <family val="2"/>
        <charset val="204"/>
      </rPr>
      <t>водная вытяжка из биогумуса                                                                    (продукт переработки навоза КРС)                                                                       30-100 мл / 3-5 л воды                                          срок годности: не ограничен</t>
    </r>
    <r>
      <rPr>
        <b/>
        <sz val="10"/>
        <rFont val="Tahoma"/>
        <family val="2"/>
        <charset val="204"/>
      </rPr>
      <t xml:space="preserve">                                                                </t>
    </r>
  </si>
  <si>
    <t>Универсальное органическое удобрение. Повышает всхожесть семян и обеспечивает высокую приживаемость рассады и саженцев, стимулирует рост и развитие растений, сокращает сроки созревания, снижает содержание нитратов в плодах и овощах, увеличивает содержание сахаров, белков и витаминов, улучшает качество урожая и продляет сроки его хранения. Восстанавливает естественное плодородие почвы.</t>
  </si>
  <si>
    <r>
      <rPr>
        <b/>
        <sz val="12"/>
        <rFont val="Tahoma"/>
        <family val="2"/>
        <charset val="204"/>
      </rPr>
      <t>JOY</t>
    </r>
    <r>
      <rPr>
        <sz val="12"/>
        <rFont val="Tahoma"/>
        <family val="2"/>
        <charset val="204"/>
      </rPr>
      <t xml:space="preserve"> </t>
    </r>
    <r>
      <rPr>
        <b/>
        <sz val="12"/>
        <rFont val="Tahoma"/>
        <family val="2"/>
        <charset val="204"/>
      </rPr>
      <t>ОВОЩНОЕ</t>
    </r>
    <r>
      <rPr>
        <sz val="12"/>
        <rFont val="Tahoma"/>
        <family val="2"/>
        <charset val="204"/>
      </rPr>
      <t xml:space="preserve">                                                      </t>
    </r>
    <r>
      <rPr>
        <i/>
        <sz val="10"/>
        <rFont val="Tahoma"/>
        <family val="2"/>
        <charset val="204"/>
      </rPr>
      <t>д.в:</t>
    </r>
    <r>
      <rPr>
        <sz val="10"/>
        <rFont val="Tahoma"/>
        <family val="2"/>
        <charset val="204"/>
      </rPr>
      <t xml:space="preserve"> </t>
    </r>
    <r>
      <rPr>
        <i/>
        <sz val="10"/>
        <rFont val="Tahoma"/>
        <family val="2"/>
        <charset val="204"/>
      </rPr>
      <t xml:space="preserve">лигногумат ДМ                                                                                 микроэлементы: S, Fe, Mn, Mo, Cu, Zn, B, Co, Ca, Si, Mg                                                                          20-40 мл / 10 л воды                                            срок годности: не ограничен </t>
    </r>
  </si>
  <si>
    <t>Специализированное удобрение предназначено для корневых и внекорневых подкормок всех овощных культур: картофель, капуста, томаты, огурцы,  кабачки, перцы, баклажаны, корнеплоды.</t>
  </si>
  <si>
    <t>МИКРОУДОБРЕНИЯ, СТИМУЛЯТОРЫ РОСТА И РАЗВИТИЯ</t>
  </si>
  <si>
    <r>
      <rPr>
        <b/>
        <sz val="12"/>
        <rFont val="Tahoma"/>
        <family val="2"/>
        <charset val="204"/>
      </rPr>
      <t xml:space="preserve">JOY БОРНАЯ КИСЛОТА                                                      СТИМУЛЯТОР РОСТА И РАЗВИТИЯ                                                     </t>
    </r>
    <r>
      <rPr>
        <i/>
        <sz val="10"/>
        <rFont val="Tahoma"/>
        <family val="2"/>
        <charset val="204"/>
      </rPr>
      <t xml:space="preserve">д.в: борная кислота                                                                               срок годности: 60 месяцев </t>
    </r>
    <r>
      <rPr>
        <i/>
        <sz val="12"/>
        <rFont val="Tahoma"/>
        <family val="2"/>
        <charset val="204"/>
      </rPr>
      <t xml:space="preserve"> </t>
    </r>
  </si>
  <si>
    <t>Пакет 10 г</t>
  </si>
  <si>
    <r>
      <rPr>
        <b/>
        <sz val="12"/>
        <rFont val="Tahoma"/>
        <family val="2"/>
        <charset val="204"/>
      </rPr>
      <t xml:space="preserve">JOY ЯНТАРНАЯ КИСЛОТА                                                                СТИМУЛЯТОР РОСТА И РАЗВИТИЯ                                                     </t>
    </r>
    <r>
      <rPr>
        <i/>
        <sz val="10"/>
        <rFont val="Tahoma"/>
        <family val="2"/>
        <charset val="204"/>
      </rPr>
      <t xml:space="preserve">д.в: янтарная кислота                                                                                 срок годности: 36 месяцев </t>
    </r>
    <r>
      <rPr>
        <i/>
        <sz val="12"/>
        <rFont val="Tahoma"/>
        <family val="2"/>
        <charset val="204"/>
      </rPr>
      <t xml:space="preserve"> </t>
    </r>
  </si>
  <si>
    <r>
      <rPr>
        <b/>
        <sz val="12"/>
        <rFont val="Tahoma"/>
        <family val="2"/>
        <charset val="204"/>
      </rPr>
      <t xml:space="preserve">JOY МАРГАНЦОВКА                                                      (перманганат калия)                                                     </t>
    </r>
    <r>
      <rPr>
        <i/>
        <sz val="10"/>
        <rFont val="Tahoma"/>
        <family val="2"/>
        <charset val="204"/>
      </rPr>
      <t>д.в: перманганат калия 44,9%                                                                              срок годности: 36 месяцев</t>
    </r>
  </si>
  <si>
    <t>Пакет 50 г</t>
  </si>
  <si>
    <r>
      <rPr>
        <b/>
        <sz val="12"/>
        <rFont val="Tahoma"/>
        <family val="2"/>
        <charset val="204"/>
      </rPr>
      <t xml:space="preserve">JOY СУЛЬФАТ МАРГАНЦА                                                      </t>
    </r>
    <r>
      <rPr>
        <b/>
        <sz val="10"/>
        <rFont val="Tahoma"/>
        <family val="2"/>
        <charset val="204"/>
      </rPr>
      <t xml:space="preserve">микроудобрение                                                      </t>
    </r>
    <r>
      <rPr>
        <i/>
        <sz val="10"/>
        <rFont val="Tahoma"/>
        <family val="2"/>
        <charset val="204"/>
      </rPr>
      <t xml:space="preserve">д.в: марганец сернокислый                                                                               срок годности: не ограничен  </t>
    </r>
  </si>
  <si>
    <r>
      <rPr>
        <b/>
        <sz val="12"/>
        <rFont val="Tahoma"/>
        <family val="2"/>
        <charset val="204"/>
      </rPr>
      <t xml:space="preserve">JOY ЦИТОКИНИНОВАЯ ПАСТА                                                   </t>
    </r>
    <r>
      <rPr>
        <i/>
        <sz val="10"/>
        <rFont val="Tahoma"/>
        <family val="2"/>
        <charset val="204"/>
      </rPr>
      <t>д.в: ланолин безводный,                                                      6-бензиламинопурин                                 срок годности: 24 месяца</t>
    </r>
  </si>
  <si>
    <t>Пипетка 1,5 мл</t>
  </si>
  <si>
    <r>
      <rPr>
        <b/>
        <sz val="12"/>
        <rFont val="Tahoma"/>
        <family val="2"/>
        <charset val="204"/>
      </rPr>
      <t xml:space="preserve">JOY ЭЛИКСИР ДЛЯ                                                              КОМНАТНЫХ ЦВЕТОВ                                  "ЭКСПРЕСС УХОД" МОНОДОЗА </t>
    </r>
    <r>
      <rPr>
        <sz val="12"/>
        <rFont val="Tahoma"/>
        <family val="2"/>
        <charset val="204"/>
      </rPr>
      <t xml:space="preserve">                                                   </t>
    </r>
    <r>
      <rPr>
        <i/>
        <sz val="10"/>
        <rFont val="Tahoma"/>
        <family val="2"/>
        <charset val="204"/>
      </rPr>
      <t>д.в: раствор лактата хитозана (0,75 г/л)</t>
    </r>
    <r>
      <rPr>
        <sz val="10"/>
        <rFont val="Tahoma"/>
        <family val="2"/>
        <charset val="204"/>
      </rPr>
      <t xml:space="preserve">                                                                                                                            </t>
    </r>
    <r>
      <rPr>
        <i/>
        <sz val="10"/>
        <rFont val="Tahoma"/>
        <family val="2"/>
        <charset val="204"/>
      </rPr>
      <t>срок годности: 24 месяца</t>
    </r>
  </si>
  <si>
    <t>Монодоза 10 мл</t>
  </si>
  <si>
    <t>Готовый препарат для активации роста и развития всех декоративных культур. Стимулирует активный рост и корнеобразование, повышает декоративные свойства растений, обеспечивает биологическую защиту от грибковых, вирусных и бактериальных заболеваний, снимает стресс от негативных воздействий окружающей среды. Улучшает приживаемость и адаптацию при пересадке. Способ применения: срезать кончик и заглубить в субстрат. Использовать в качестве подкормки каждые 1-2 месяца.</t>
  </si>
  <si>
    <r>
      <rPr>
        <b/>
        <sz val="12"/>
        <rFont val="Tahoma"/>
        <family val="2"/>
        <charset val="204"/>
      </rPr>
      <t>JOY</t>
    </r>
    <r>
      <rPr>
        <sz val="12"/>
        <rFont val="Tahoma"/>
        <family val="2"/>
        <charset val="204"/>
      </rPr>
      <t xml:space="preserve"> </t>
    </r>
    <r>
      <rPr>
        <b/>
        <sz val="12"/>
        <rFont val="Tahoma"/>
        <family val="2"/>
        <charset val="204"/>
      </rPr>
      <t>ЭЛИКСИР ДЛЯ ОРХИДЕЙ</t>
    </r>
    <r>
      <rPr>
        <sz val="12"/>
        <rFont val="Tahoma"/>
        <family val="2"/>
        <charset val="204"/>
      </rPr>
      <t xml:space="preserve">                                                       "</t>
    </r>
    <r>
      <rPr>
        <b/>
        <sz val="12"/>
        <rFont val="Tahoma"/>
        <family val="2"/>
        <charset val="204"/>
      </rPr>
      <t xml:space="preserve">ЭКСТРА ЦВЕТЕНИЕ" МОНОДОЗА </t>
    </r>
    <r>
      <rPr>
        <sz val="12"/>
        <rFont val="Tahoma"/>
        <family val="2"/>
        <charset val="204"/>
      </rPr>
      <t xml:space="preserve">                                                   </t>
    </r>
    <r>
      <rPr>
        <i/>
        <sz val="10"/>
        <rFont val="Tahoma"/>
        <family val="2"/>
        <charset val="204"/>
      </rPr>
      <t>д.в: раствор лактата хитозана (0,75 г/л)                                                             срок годности: 24 месяца</t>
    </r>
  </si>
  <si>
    <t>Монодоза 2 шт по 10 мл</t>
  </si>
  <si>
    <t>Готовый препарат для активации роста и развития орхидей. Активирует рост и корнеобразование, восстанавливает ослабленные растения, увеличивает количество бутонов, улучшает внешний вид и продолжительность цветения. Использовать в качестве подкормки каждые 1-2 месяца.</t>
  </si>
  <si>
    <t>Монодоза 5 шт по 10 мл</t>
  </si>
  <si>
    <r>
      <rPr>
        <b/>
        <sz val="12"/>
        <rFont val="Tahoma"/>
        <family val="2"/>
        <charset val="204"/>
      </rPr>
      <t>JOY</t>
    </r>
    <r>
      <rPr>
        <sz val="12"/>
        <rFont val="Tahoma"/>
        <family val="2"/>
        <charset val="204"/>
      </rPr>
      <t xml:space="preserve"> </t>
    </r>
    <r>
      <rPr>
        <b/>
        <sz val="12"/>
        <rFont val="Tahoma"/>
        <family val="2"/>
        <charset val="204"/>
      </rPr>
      <t>СТИМУЛЯТОР РОСТА, ЦВЕТЕНИЯ И ПЛОДОНОШЕНИЯ</t>
    </r>
    <r>
      <rPr>
        <sz val="12"/>
        <rFont val="Tahoma"/>
        <family val="2"/>
        <charset val="204"/>
      </rPr>
      <t xml:space="preserve"> </t>
    </r>
    <r>
      <rPr>
        <b/>
        <sz val="12"/>
        <rFont val="Tahoma"/>
        <family val="2"/>
        <charset val="204"/>
      </rPr>
      <t xml:space="preserve">"AGB" </t>
    </r>
    <r>
      <rPr>
        <sz val="12"/>
        <rFont val="Tahoma"/>
        <family val="2"/>
        <charset val="204"/>
      </rPr>
      <t>ВЭРВА</t>
    </r>
    <r>
      <rPr>
        <b/>
        <sz val="12"/>
        <rFont val="Tahoma"/>
        <family val="2"/>
        <charset val="204"/>
      </rPr>
      <t xml:space="preserve">                                                 </t>
    </r>
    <r>
      <rPr>
        <i/>
        <sz val="10"/>
        <rFont val="Tahoma"/>
        <family val="2"/>
        <charset val="204"/>
      </rPr>
      <t>д.в:</t>
    </r>
    <r>
      <rPr>
        <b/>
        <sz val="10"/>
        <rFont val="Tahoma"/>
        <family val="2"/>
        <charset val="204"/>
      </rPr>
      <t xml:space="preserve"> </t>
    </r>
    <r>
      <rPr>
        <i/>
        <sz val="10"/>
        <rFont val="Tahoma"/>
        <family val="2"/>
        <charset val="204"/>
      </rPr>
      <t>10 г/л тритерпеновых кислот</t>
    </r>
    <r>
      <rPr>
        <b/>
        <sz val="10"/>
        <rFont val="Tahoma"/>
        <family val="2"/>
        <charset val="204"/>
      </rPr>
      <t xml:space="preserve">      </t>
    </r>
    <r>
      <rPr>
        <i/>
        <sz val="10"/>
        <rFont val="Tahoma"/>
        <family val="2"/>
        <charset val="204"/>
      </rPr>
      <t xml:space="preserve">                                                                        срок годности: 24 месяца</t>
    </r>
  </si>
  <si>
    <r>
      <rPr>
        <b/>
        <sz val="12"/>
        <rFont val="Tahoma"/>
        <family val="2"/>
        <charset val="204"/>
      </rPr>
      <t>JOY</t>
    </r>
    <r>
      <rPr>
        <sz val="12"/>
        <rFont val="Tahoma"/>
        <family val="2"/>
        <charset val="204"/>
      </rPr>
      <t xml:space="preserve"> </t>
    </r>
    <r>
      <rPr>
        <b/>
        <sz val="12"/>
        <rFont val="Tahoma"/>
        <family val="2"/>
        <charset val="204"/>
      </rPr>
      <t xml:space="preserve">АКТИВАТОР РОСТА И РАЗВИТИЯ ДЛЯ РАССАДЫ                                                  </t>
    </r>
    <r>
      <rPr>
        <i/>
        <sz val="10"/>
        <rFont val="Tahoma"/>
        <family val="2"/>
        <charset val="204"/>
      </rPr>
      <t xml:space="preserve">д.в: хитозан + янтарная кислота                                                 </t>
    </r>
    <r>
      <rPr>
        <b/>
        <sz val="10"/>
        <rFont val="Tahoma"/>
        <family val="2"/>
        <charset val="204"/>
      </rPr>
      <t xml:space="preserve"> </t>
    </r>
    <r>
      <rPr>
        <i/>
        <sz val="10"/>
        <rFont val="Tahoma"/>
        <family val="2"/>
        <charset val="204"/>
      </rPr>
      <t>1 таб / 1,5-2 л воды                                               срок годности: не ограничен</t>
    </r>
  </si>
  <si>
    <t>2 таб.в инд.кор.</t>
  </si>
  <si>
    <t xml:space="preserve">Водорастваримые таблетки на основе хитозана и янтарной кислоты. Способствуют активному росту корневой системы и быстрой приживаемости  растений. </t>
  </si>
  <si>
    <r>
      <rPr>
        <b/>
        <sz val="12"/>
        <rFont val="Tahoma"/>
        <family val="2"/>
        <charset val="204"/>
      </rPr>
      <t>JOY АКТИВАТОР РОСТА И ЦВЕТЕНИЯ</t>
    </r>
    <r>
      <rPr>
        <sz val="12"/>
        <rFont val="Tahoma"/>
        <family val="2"/>
        <charset val="204"/>
      </rPr>
      <t xml:space="preserve"> </t>
    </r>
    <r>
      <rPr>
        <b/>
        <sz val="12"/>
        <rFont val="Tahoma"/>
        <family val="2"/>
        <charset val="204"/>
      </rPr>
      <t xml:space="preserve">ДЛЯ ОРХИДЕЙ                                                   </t>
    </r>
    <r>
      <rPr>
        <i/>
        <sz val="10"/>
        <rFont val="Tahoma"/>
        <family val="2"/>
        <charset val="204"/>
      </rPr>
      <t>д.в: хитозан + янтарная кислота</t>
    </r>
    <r>
      <rPr>
        <b/>
        <sz val="10"/>
        <rFont val="Tahoma"/>
        <family val="2"/>
        <charset val="204"/>
      </rPr>
      <t xml:space="preserve">                                                </t>
    </r>
    <r>
      <rPr>
        <i/>
        <sz val="10"/>
        <rFont val="Tahoma"/>
        <family val="2"/>
        <charset val="204"/>
      </rPr>
      <t>1 таб / 1,5-2 л воды                                                срок годности: не ограничен</t>
    </r>
  </si>
  <si>
    <t>Водорастваримые таблетки на основе хитозана и янтарной кислоты. Увеличивают количество бутонов и интенсивность цветения, повышают устойчивость к стрессовым ситуациям, болезням и вредителям.</t>
  </si>
  <si>
    <r>
      <rPr>
        <b/>
        <sz val="12"/>
        <rFont val="Tahoma"/>
        <family val="2"/>
        <charset val="204"/>
      </rPr>
      <t>JOY</t>
    </r>
    <r>
      <rPr>
        <sz val="12"/>
        <rFont val="Tahoma"/>
        <family val="2"/>
        <charset val="204"/>
      </rPr>
      <t xml:space="preserve"> </t>
    </r>
    <r>
      <rPr>
        <b/>
        <sz val="12"/>
        <rFont val="Tahoma"/>
        <family val="2"/>
        <charset val="204"/>
      </rPr>
      <t xml:space="preserve">АКТИВАТОР РОСТА И ЦВЕТЕНИЯ ДЛЯ                         КОМНАТНЫХ ЦВЕТОВ                              </t>
    </r>
    <r>
      <rPr>
        <i/>
        <sz val="10"/>
        <rFont val="Tahoma"/>
        <family val="2"/>
        <charset val="204"/>
      </rPr>
      <t>д.в: хитозан + янтарная кислота                                                 1 таб / 2 л воды                                               срок годности: не ограничен</t>
    </r>
  </si>
  <si>
    <r>
      <rPr>
        <b/>
        <sz val="12"/>
        <rFont val="Tahoma"/>
        <family val="2"/>
        <charset val="204"/>
      </rPr>
      <t>JOY АКТИВАТОР РОСТА И ЦВЕТЕНИЯ</t>
    </r>
    <r>
      <rPr>
        <sz val="12"/>
        <rFont val="Tahoma"/>
        <family val="2"/>
        <charset val="204"/>
      </rPr>
      <t xml:space="preserve"> </t>
    </r>
    <r>
      <rPr>
        <b/>
        <sz val="12"/>
        <rFont val="Tahoma"/>
        <family val="2"/>
        <charset val="204"/>
      </rPr>
      <t xml:space="preserve">ДЛЯ                          БАЛКОННЫХ ЦВЕТОВ                                   </t>
    </r>
    <r>
      <rPr>
        <i/>
        <sz val="10"/>
        <rFont val="Tahoma"/>
        <family val="2"/>
        <charset val="204"/>
      </rPr>
      <t>д.в: хитозан + янтарная кислота                                                    1 таб / 1,5-2 л воды                                               срок годности: не ограничен</t>
    </r>
  </si>
  <si>
    <t>Водорастваримые таблетки на основе хитозана и янтарной кислоты. Ускоряют начало цветения и стимулируют образование многочисленных бутонов. Снимают стресс при неблагоприятных воздействиях.</t>
  </si>
  <si>
    <r>
      <rPr>
        <b/>
        <sz val="12"/>
        <rFont val="Tahoma"/>
        <family val="2"/>
        <charset val="204"/>
      </rPr>
      <t xml:space="preserve">JOY АКТИВАТОР </t>
    </r>
    <r>
      <rPr>
        <sz val="12"/>
        <rFont val="Tahoma"/>
        <family val="2"/>
        <charset val="204"/>
      </rPr>
      <t xml:space="preserve">                                       </t>
    </r>
    <r>
      <rPr>
        <b/>
        <sz val="12"/>
        <rFont val="Tahoma"/>
        <family val="2"/>
        <charset val="204"/>
      </rPr>
      <t xml:space="preserve">КОРНЕОБРАЗОВАНИЯ                                          </t>
    </r>
    <r>
      <rPr>
        <i/>
        <sz val="10"/>
        <rFont val="Tahoma"/>
        <family val="2"/>
        <charset val="204"/>
      </rPr>
      <t>д.в: хитозан + янтарная кислота                                                      1 таб / 1,5-2 л воды                                               срок годности: не ограничен</t>
    </r>
  </si>
  <si>
    <t>Водорастворимые таблетки на основе хитозана и янтарной кислоты. Повышают приживаемость рассады, черенков и саженцев. Снимают стресс при неблагоприятных воздействиях.</t>
  </si>
  <si>
    <t>Флакон с распылителем 400 мл</t>
  </si>
  <si>
    <t>Раствор, готовый к использованию для опрыскивания листьев овощных, декоративных, зеленых культур в рассадный период. Стимулирует активный рост и корнеобразование, профилактика грибных, вирусных и бактериальных заболеваний.</t>
  </si>
  <si>
    <r>
      <rPr>
        <b/>
        <sz val="12"/>
        <rFont val="Tahoma"/>
        <family val="2"/>
        <charset val="204"/>
      </rPr>
      <t xml:space="preserve">JOY ЭЛИКСИР                                                          ДЛЯ КОМНАТНЫХ ЦВЕТОВ                             "ЭКСПРЕСС УХОД"                                                       </t>
    </r>
    <r>
      <rPr>
        <i/>
        <sz val="10"/>
        <rFont val="Tahoma"/>
        <family val="2"/>
        <charset val="204"/>
      </rPr>
      <t>д.в: раствор лактата хитозана (0,45 г/л)                                                                                  срок годности: 24 месяца</t>
    </r>
  </si>
  <si>
    <t>Раствор, готовый к использованию для опрыскивания листьев всех декоративных культур. Повышение декоративных свойств растений, улучшение адаптации и приживаемости при пересадке.</t>
  </si>
  <si>
    <r>
      <rPr>
        <b/>
        <sz val="12"/>
        <rFont val="Tahoma"/>
        <family val="2"/>
        <charset val="204"/>
      </rPr>
      <t xml:space="preserve">JOY ЭЛИКСИР ДЛЯ ОРХИДЕЙ </t>
    </r>
    <r>
      <rPr>
        <sz val="12"/>
        <rFont val="Tahoma"/>
        <family val="2"/>
        <charset val="204"/>
      </rPr>
      <t xml:space="preserve">                                                 "</t>
    </r>
    <r>
      <rPr>
        <b/>
        <sz val="12"/>
        <rFont val="Tahoma"/>
        <family val="2"/>
        <charset val="204"/>
      </rPr>
      <t xml:space="preserve">ЭКСТРА ЦВЕТЕНИЕ"                                                       </t>
    </r>
    <r>
      <rPr>
        <i/>
        <sz val="10"/>
        <rFont val="Tahoma"/>
        <family val="2"/>
        <charset val="204"/>
      </rPr>
      <t>д.в: раствор лактата хитозана (0,45 г/л)                                                                                  срок годности: 24 месяца</t>
    </r>
  </si>
  <si>
    <t>Раствор, готовый к использованию для опрыскивания листьев и корней. Увеличивает количество бутонов и интенсивность цветения.</t>
  </si>
  <si>
    <r>
      <rPr>
        <b/>
        <sz val="12"/>
        <rFont val="Tahoma"/>
        <family val="2"/>
        <charset val="204"/>
      </rPr>
      <t xml:space="preserve">JOY АНТИСТРЕСС                                                         ДЛЯ РАСТЕНИЙ </t>
    </r>
    <r>
      <rPr>
        <sz val="12"/>
        <rFont val="Tahoma"/>
        <family val="2"/>
        <charset val="204"/>
      </rPr>
      <t xml:space="preserve">                                                "</t>
    </r>
    <r>
      <rPr>
        <b/>
        <sz val="12"/>
        <rFont val="Tahoma"/>
        <family val="2"/>
        <charset val="204"/>
      </rPr>
      <t xml:space="preserve">СУПЕР ЗАЩИТА"                                                       </t>
    </r>
    <r>
      <rPr>
        <i/>
        <sz val="10"/>
        <rFont val="Tahoma"/>
        <family val="2"/>
        <charset val="204"/>
      </rPr>
      <t>д.в: раствор лактата хитозана (0,45 г/л)                                                                                  срок годности: 24 месяца</t>
    </r>
  </si>
  <si>
    <t>Раствор, готовый к использованию для опрыскивания листьев и корней. Снимает  симптомы стресса при перепадах температуры, смене освещения, засухе, транспортировке. Ускоряет процессы адаптации пересаженных растений. Повышает устойчивость к бактериальным и грибковым болезням.</t>
  </si>
  <si>
    <t>НАБОРЫ ДЛЯ УХОДА ЗА РАССАДОЙ И КОМНАТНЫМИ ЦВЕТАМИ</t>
  </si>
  <si>
    <t>JOY НАБОР ДЛЯ УХОДА ЗА РАССАДОЙ "ЗДОРОВЫЙ СТАРТ"</t>
  </si>
  <si>
    <t>Набор из 6 препаратов</t>
  </si>
  <si>
    <t>JOY НАБОР ДЛЯ УХОДА ЗА КОМНАТНЫМИ ЦВЕТАМИ "ЭКСПРЕСС УХОД"</t>
  </si>
  <si>
    <t xml:space="preserve">Профессиональный подход к уходу за комнатными цветами.                                                                                                                                        1. Жидкое удобрение для комнатных цветов 0,25л;                                                                                                                                                           2. Антистресс "Супер защита" 400 мл;                                                                                                                          3. Активатор корнеобразования 2 таб;                                                                                  4. Трио Микс "Обильное цветение" 100 г;                                                                                                                 5. Эликсир для комнатных цветов "Экспресс уход" , монодоза 10 мл * 5шт;                                                                                                                              6. Набор для поддержки цветов (держатель + 2 клипсы).                                                                                               </t>
  </si>
  <si>
    <t>JOY НАБОР ДЛЯ УХОДА ЗА ОРХИДЕЯМИ "ЭКСТРА ЦВЕТЕНИЕ"</t>
  </si>
  <si>
    <t xml:space="preserve">Профессиональный подход к уходу за орхидеями.                                                                                             1. Жидкое удобрение для орхидей 0,25л;                                                                                         2. Эликсир для орхидей "Экстра цветение" 400 мл;                                                                                                                            3. Эликсир для орхидей "Экстра цветение" , монодоза 10 мл * 2шт;                                                                                                                  4. Цитокининовая паста 1,5 мл;                                                                                                                               5. Набор для поддержки цветов (держатель+ 2 клипсы);                                                                                                                       6. Клипсы для поддержки цветов 2шт.                                                                                               </t>
  </si>
  <si>
    <t>JOY НАБОР САДОВЫХ МЕТОК ДЛЯ МАРКИРОВКИ РАСТЕНИЙ</t>
  </si>
  <si>
    <t>Деревянный шпатель в инд.кор., 10шт</t>
  </si>
  <si>
    <t>JOY НАБОР ДЛЯ ПОДДЕРЖКИ ЦВЕТОВ (ДЕРЖАТЕЛЬ+2 КЛИПСЫ)</t>
  </si>
  <si>
    <t>Держатель +2 клипсы на картонной подложке</t>
  </si>
  <si>
    <t>JOY КЛИПСЫ ДЛЯ ПОДДЕРЖКИ ЦВЕТОВ</t>
  </si>
  <si>
    <t>2 клипсы на картонной подложке</t>
  </si>
  <si>
    <t>Фиксация стебля на опоре в правильном положении.</t>
  </si>
  <si>
    <t>КОМПЛЕКСНЫЕ МИНЕРАЛЬНЫЕ УДОБРЕНИЯ ПРОЛОНГИРОВАННОГО ДЕЙСТВИЯ</t>
  </si>
  <si>
    <r>
      <rPr>
        <b/>
        <sz val="12"/>
        <rFont val="Tahoma"/>
        <family val="2"/>
        <charset val="204"/>
      </rPr>
      <t xml:space="preserve">JOY ТРИО МИКС                              БАЛКОННЫЙ ЦВЕТЫ                                                           </t>
    </r>
    <r>
      <rPr>
        <i/>
        <sz val="10"/>
        <rFont val="Tahoma"/>
        <family val="2"/>
        <charset val="204"/>
      </rPr>
      <t>д.в: N:P:K 16,3:11,4:22,8</t>
    </r>
    <r>
      <rPr>
        <b/>
        <sz val="10"/>
        <rFont val="Tahoma"/>
        <family val="2"/>
        <charset val="204"/>
      </rPr>
      <t xml:space="preserve">                                                            </t>
    </r>
    <r>
      <rPr>
        <i/>
        <sz val="10"/>
        <rFont val="Tahoma"/>
        <family val="2"/>
        <charset val="204"/>
      </rPr>
      <t>3-5  г/ 1 л грунта                                                                   срок годности: не ограничен</t>
    </r>
  </si>
  <si>
    <t>Флакон 100 гр</t>
  </si>
  <si>
    <t>Комплексное минеральное удобрение пролонгированного действия. Обеспечивает растения полноценным питанием, бережно взаимодействуя с корневой системой.  Увеличивает продолжительность  цветения, повышает качество, насыщенность и количество цветков.</t>
  </si>
  <si>
    <r>
      <rPr>
        <b/>
        <sz val="12"/>
        <rFont val="Tahoma"/>
        <family val="2"/>
        <charset val="204"/>
      </rPr>
      <t xml:space="preserve">JOY ТРИО МИКС                        КОМНАТНЫЕ ЦВЕТЫ                                                                             </t>
    </r>
    <r>
      <rPr>
        <sz val="12"/>
        <rFont val="Tahoma"/>
        <family val="2"/>
        <charset val="204"/>
      </rPr>
      <t xml:space="preserve"> </t>
    </r>
    <r>
      <rPr>
        <b/>
        <sz val="12"/>
        <rFont val="Tahoma"/>
        <family val="2"/>
        <charset val="204"/>
      </rPr>
      <t xml:space="preserve">                                                                   </t>
    </r>
    <r>
      <rPr>
        <i/>
        <sz val="10"/>
        <rFont val="Tahoma"/>
        <family val="2"/>
        <charset val="204"/>
      </rPr>
      <t>д.в:</t>
    </r>
    <r>
      <rPr>
        <b/>
        <sz val="10"/>
        <rFont val="Tahoma"/>
        <family val="2"/>
        <charset val="204"/>
      </rPr>
      <t xml:space="preserve"> </t>
    </r>
    <r>
      <rPr>
        <i/>
        <sz val="10"/>
        <rFont val="Tahoma"/>
        <family val="2"/>
        <charset val="204"/>
      </rPr>
      <t>N:P:K 17,2:12:20,7                                3-5 г/ 1 л грунта                                                       срок годности: не ограничен</t>
    </r>
  </si>
  <si>
    <t>Комплексное минеральное удобрение пролонгированного действия. Обеспечивает растения полноценным питанием, бережно взаимодействуя с корневой системой.  Способствует  здоровому росту и развитию растений.</t>
  </si>
  <si>
    <r>
      <rPr>
        <b/>
        <sz val="12"/>
        <rFont val="Tahoma"/>
        <family val="2"/>
        <charset val="204"/>
      </rPr>
      <t xml:space="preserve">JOY ТРИО МИКС                                   РОСТ И РАЗВИТИЕ                                                                   </t>
    </r>
    <r>
      <rPr>
        <i/>
        <sz val="10"/>
        <rFont val="Tahoma"/>
        <family val="2"/>
        <charset val="204"/>
      </rPr>
      <t>д.в:</t>
    </r>
    <r>
      <rPr>
        <b/>
        <sz val="10"/>
        <rFont val="Tahoma"/>
        <family val="2"/>
        <charset val="204"/>
      </rPr>
      <t xml:space="preserve"> </t>
    </r>
    <r>
      <rPr>
        <i/>
        <sz val="10"/>
        <rFont val="Tahoma"/>
        <family val="2"/>
        <charset val="204"/>
      </rPr>
      <t>N:P:K 21,8:6,6:17,5</t>
    </r>
    <r>
      <rPr>
        <b/>
        <sz val="10"/>
        <rFont val="Tahoma"/>
        <family val="2"/>
        <charset val="204"/>
      </rPr>
      <t xml:space="preserve">                                                                                    </t>
    </r>
    <r>
      <rPr>
        <i/>
        <sz val="10"/>
        <rFont val="Tahoma"/>
        <family val="2"/>
        <charset val="204"/>
      </rPr>
      <t>3-5 г/ 1 л грунта                                                           срок годности: не ограничен</t>
    </r>
  </si>
  <si>
    <t>Комплексное минеральное удобрение пролонгированного действия. Обеспечивает растения полноценным питанием, бережно взаимодействуя с корневой системой.  Улучшает декоративные свойства растений, благоприятствует закладке цветоносов.</t>
  </si>
  <si>
    <r>
      <rPr>
        <b/>
        <sz val="12"/>
        <rFont val="Tahoma"/>
        <family val="2"/>
        <charset val="204"/>
      </rPr>
      <t xml:space="preserve">JOY ТРИО МИКС                                  ОБИЛЬНОЕ ЦВЕТЕНИЕ                                                                    </t>
    </r>
    <r>
      <rPr>
        <i/>
        <sz val="12"/>
        <rFont val="Tahoma"/>
        <family val="2"/>
        <charset val="204"/>
      </rPr>
      <t xml:space="preserve">   </t>
    </r>
    <r>
      <rPr>
        <i/>
        <sz val="10"/>
        <rFont val="Tahoma"/>
        <family val="2"/>
        <charset val="204"/>
      </rPr>
      <t xml:space="preserve">д.в: N:P:K 16,3:11,4:22,8    </t>
    </r>
    <r>
      <rPr>
        <b/>
        <sz val="10"/>
        <rFont val="Tahoma"/>
        <family val="2"/>
        <charset val="204"/>
      </rPr>
      <t xml:space="preserve">                                                                                      </t>
    </r>
    <r>
      <rPr>
        <i/>
        <sz val="10"/>
        <rFont val="Tahoma"/>
        <family val="2"/>
        <charset val="204"/>
      </rPr>
      <t>3-5 г/ 1 л грунта                                                           срок годности: не ограничен</t>
    </r>
  </si>
  <si>
    <t>Комплексное минеральное удобрение пролонгированного действия. Обеспечивает растения полноценным питанием, бережно взаимодействуя с корневой системой. Увеличивает количество бутонов. Придает соцветиям яркие и насыщенные цвета, продлевает сроки цветения.</t>
  </si>
  <si>
    <r>
      <rPr>
        <b/>
        <sz val="12"/>
        <rFont val="Tahoma"/>
        <family val="2"/>
        <charset val="204"/>
      </rPr>
      <t>JOY ЗОЛА ГРАНУЛИРОВАННАЯ              12 ACTIVE ELEMENTS</t>
    </r>
    <r>
      <rPr>
        <sz val="12"/>
        <rFont val="Tahoma"/>
        <family val="2"/>
        <charset val="204"/>
      </rPr>
      <t xml:space="preserve">                                              </t>
    </r>
    <r>
      <rPr>
        <i/>
        <sz val="10"/>
        <rFont val="Tahoma"/>
        <family val="2"/>
        <charset val="204"/>
      </rPr>
      <t>д.в.: P-4,7%; K-53,2%; Са- 17%; Mg- 11%; Si - 6%                                                     микроэлементы: S, Fe, B, Zn, Cu, Mn, Mo
Срок годности: не ограничен</t>
    </r>
  </si>
  <si>
    <t>Флакон 140 гр</t>
  </si>
  <si>
    <t>СРЕДСТВА ЗАЩИТЫ РАСТЕНИЙ ОТ НАСЕКОМЫХ-ВРЕДИТЕЛЕЙ</t>
  </si>
  <si>
    <r>
      <rPr>
        <b/>
        <i/>
        <sz val="12"/>
        <color indexed="10"/>
        <rFont val="Tahoma"/>
        <family val="2"/>
        <charset val="204"/>
      </rPr>
      <t xml:space="preserve">    </t>
    </r>
    <r>
      <rPr>
        <b/>
        <sz val="12"/>
        <rFont val="Tahoma"/>
        <family val="2"/>
        <charset val="204"/>
      </rPr>
      <t xml:space="preserve">                                                                                   JOY БИОЭКСПЕРТ                                                            ЗАЩИТА ОТ ВРЕДИТЕЛЕЙ                                                             </t>
    </r>
    <r>
      <rPr>
        <i/>
        <sz val="10"/>
        <rFont val="Tahoma"/>
        <family val="2"/>
        <charset val="204"/>
      </rPr>
      <t>д.в: калийные соли жирных кислот  3% раствор                                                                                                срок годности: 24 месяца</t>
    </r>
    <r>
      <rPr>
        <i/>
        <sz val="12"/>
        <rFont val="Tahoma"/>
        <family val="2"/>
        <charset val="204"/>
      </rPr>
      <t xml:space="preserve">   </t>
    </r>
  </si>
  <si>
    <t>Флакон с распылителем  400 мл</t>
  </si>
  <si>
    <r>
      <rPr>
        <b/>
        <sz val="12"/>
        <rFont val="Tahoma"/>
        <family val="2"/>
        <charset val="204"/>
      </rPr>
      <t xml:space="preserve">JOY АККОРД                                                           </t>
    </r>
    <r>
      <rPr>
        <sz val="10"/>
        <rFont val="Tahoma"/>
        <family val="2"/>
        <charset val="204"/>
      </rPr>
      <t>д</t>
    </r>
    <r>
      <rPr>
        <i/>
        <sz val="10"/>
        <rFont val="Tahoma"/>
        <family val="2"/>
        <charset val="204"/>
      </rPr>
      <t>.в: альфа-циперметрин 100 г/л                                                                  1-3 мл / 5л воды / 100 м2                                         срок годности: 24 месяца</t>
    </r>
  </si>
  <si>
    <t>Ампула 1 мл</t>
  </si>
  <si>
    <t>Флакон 10 мл</t>
  </si>
  <si>
    <r>
      <rPr>
        <b/>
        <sz val="12"/>
        <rFont val="Tahoma"/>
        <family val="2"/>
        <charset val="204"/>
      </rPr>
      <t xml:space="preserve">JOY КАЛАШ  </t>
    </r>
    <r>
      <rPr>
        <sz val="12"/>
        <rFont val="Tahoma"/>
        <family val="2"/>
        <charset val="204"/>
      </rPr>
      <t xml:space="preserve">                                </t>
    </r>
    <r>
      <rPr>
        <i/>
        <sz val="12"/>
        <rFont val="Tahoma"/>
        <family val="2"/>
        <charset val="204"/>
      </rPr>
      <t xml:space="preserve">                     </t>
    </r>
    <r>
      <rPr>
        <i/>
        <sz val="10"/>
        <rFont val="Tahoma"/>
        <family val="2"/>
        <charset val="204"/>
      </rPr>
      <t xml:space="preserve">д.в: имидаклоприд 200 г/л </t>
    </r>
    <r>
      <rPr>
        <sz val="10"/>
        <rFont val="Tahoma"/>
        <family val="2"/>
        <charset val="204"/>
      </rPr>
      <t xml:space="preserve">                                                        </t>
    </r>
    <r>
      <rPr>
        <i/>
        <sz val="10"/>
        <rFont val="Tahoma"/>
        <family val="2"/>
        <charset val="204"/>
      </rPr>
      <t>1 мл / 5 л воды / 100 м2                                                           срок годности: 24 месяца</t>
    </r>
  </si>
  <si>
    <r>
      <rPr>
        <b/>
        <sz val="12"/>
        <rFont val="Tahoma"/>
        <family val="2"/>
        <charset val="204"/>
      </rPr>
      <t>JOY КАЛАШ ОТ ТЛИ</t>
    </r>
    <r>
      <rPr>
        <sz val="12"/>
        <rFont val="Tahoma"/>
        <family val="2"/>
        <charset val="204"/>
      </rPr>
      <t xml:space="preserve">                                                        </t>
    </r>
    <r>
      <rPr>
        <i/>
        <sz val="10"/>
        <rFont val="Tahoma"/>
        <family val="2"/>
        <charset val="204"/>
      </rPr>
      <t>д.в:</t>
    </r>
    <r>
      <rPr>
        <sz val="10"/>
        <rFont val="Tahoma"/>
        <family val="2"/>
        <charset val="204"/>
      </rPr>
      <t xml:space="preserve"> </t>
    </r>
    <r>
      <rPr>
        <i/>
        <sz val="10"/>
        <rFont val="Tahoma"/>
        <family val="2"/>
        <charset val="204"/>
      </rPr>
      <t xml:space="preserve">имидаклоприд 200 г/л  </t>
    </r>
    <r>
      <rPr>
        <sz val="10"/>
        <rFont val="Tahoma"/>
        <family val="2"/>
        <charset val="204"/>
      </rPr>
      <t xml:space="preserve">                                               </t>
    </r>
    <r>
      <rPr>
        <i/>
        <sz val="10"/>
        <rFont val="Tahoma"/>
        <family val="2"/>
        <charset val="204"/>
      </rPr>
      <t xml:space="preserve"> 5 мл / 10 л воды / 100 м2                                                        срок годности: 24 месяца</t>
    </r>
  </si>
  <si>
    <t>Флакон 450 мл</t>
  </si>
  <si>
    <t>СРЕДСТВА ЗАЩИТЫ РАСТЕНИЙ ОТ БОЛЕЗНЕЙ</t>
  </si>
  <si>
    <r>
      <rPr>
        <b/>
        <sz val="12"/>
        <rFont val="Tahoma"/>
        <family val="2"/>
        <charset val="204"/>
      </rPr>
      <t>JOY</t>
    </r>
    <r>
      <rPr>
        <sz val="12"/>
        <rFont val="Tahoma"/>
        <family val="2"/>
        <charset val="204"/>
      </rPr>
      <t xml:space="preserve"> </t>
    </r>
    <r>
      <rPr>
        <b/>
        <sz val="12"/>
        <rFont val="Tahoma"/>
        <family val="2"/>
        <charset val="204"/>
      </rPr>
      <t xml:space="preserve">ПРЕПАРАТ ОТ БОЛЕЗНЕЙ РАСТЕНИЙ </t>
    </r>
    <r>
      <rPr>
        <sz val="12"/>
        <rFont val="Tahoma"/>
        <family val="2"/>
        <charset val="204"/>
      </rPr>
      <t xml:space="preserve"> "</t>
    </r>
    <r>
      <rPr>
        <b/>
        <sz val="12"/>
        <rFont val="Tahoma"/>
        <family val="2"/>
        <charset val="204"/>
      </rPr>
      <t xml:space="preserve">AGB" </t>
    </r>
    <r>
      <rPr>
        <sz val="12"/>
        <rFont val="Tahoma"/>
        <family val="2"/>
        <charset val="204"/>
      </rPr>
      <t>ВЭРВА-ЕЛЬ</t>
    </r>
    <r>
      <rPr>
        <b/>
        <sz val="12"/>
        <rFont val="Tahoma"/>
        <family val="2"/>
        <charset val="204"/>
      </rPr>
      <t xml:space="preserve">                         </t>
    </r>
    <r>
      <rPr>
        <b/>
        <i/>
        <sz val="12"/>
        <rFont val="Tahoma"/>
        <family val="2"/>
        <charset val="204"/>
      </rPr>
      <t xml:space="preserve">                         </t>
    </r>
    <r>
      <rPr>
        <i/>
        <sz val="12"/>
        <rFont val="Tahoma"/>
        <family val="2"/>
        <charset val="204"/>
      </rPr>
      <t xml:space="preserve"> </t>
    </r>
    <r>
      <rPr>
        <i/>
        <sz val="10"/>
        <rFont val="Tahoma"/>
        <family val="2"/>
        <charset val="204"/>
      </rPr>
      <t>д.в:</t>
    </r>
    <r>
      <rPr>
        <b/>
        <sz val="10"/>
        <rFont val="Tahoma"/>
        <family val="2"/>
        <charset val="204"/>
      </rPr>
      <t xml:space="preserve"> </t>
    </r>
    <r>
      <rPr>
        <i/>
        <sz val="10"/>
        <rFont val="Tahoma"/>
        <family val="2"/>
        <charset val="204"/>
      </rPr>
      <t>10 г/л</t>
    </r>
    <r>
      <rPr>
        <b/>
        <sz val="10"/>
        <rFont val="Tahoma"/>
        <family val="2"/>
        <charset val="204"/>
      </rPr>
      <t xml:space="preserve">  </t>
    </r>
    <r>
      <rPr>
        <i/>
        <sz val="10"/>
        <rFont val="Tahoma"/>
        <family val="2"/>
        <charset val="204"/>
      </rPr>
      <t xml:space="preserve">флавоноидов ели </t>
    </r>
    <r>
      <rPr>
        <b/>
        <sz val="10"/>
        <rFont val="Tahoma"/>
        <family val="2"/>
        <charset val="204"/>
      </rPr>
      <t xml:space="preserve">                                                                                </t>
    </r>
    <r>
      <rPr>
        <i/>
        <sz val="10"/>
        <rFont val="Tahoma"/>
        <family val="2"/>
        <charset val="204"/>
      </rPr>
      <t>2,5-5 мл / 3л воды                                                                                   срок годности: 36 месяцев</t>
    </r>
  </si>
  <si>
    <r>
      <rPr>
        <b/>
        <sz val="12"/>
        <rFont val="Tahoma"/>
        <family val="2"/>
        <charset val="204"/>
      </rPr>
      <t>JOY</t>
    </r>
    <r>
      <rPr>
        <sz val="12"/>
        <rFont val="Tahoma"/>
        <family val="2"/>
        <charset val="204"/>
      </rPr>
      <t xml:space="preserve"> </t>
    </r>
    <r>
      <rPr>
        <b/>
        <sz val="12"/>
        <rFont val="Tahoma"/>
        <family val="2"/>
        <charset val="204"/>
      </rPr>
      <t xml:space="preserve">КРАСКА                                              ДЛЯ САДОВЫХ ДЕРЕВЬЕВ                            И КУСТАРНИКОВ                                                              </t>
    </r>
    <r>
      <rPr>
        <i/>
        <sz val="10"/>
        <rFont val="Tahoma"/>
        <family val="2"/>
        <charset val="204"/>
      </rPr>
      <t>акриловая краска на водной основе</t>
    </r>
    <r>
      <rPr>
        <b/>
        <sz val="10"/>
        <rFont val="Tahoma"/>
        <family val="2"/>
        <charset val="204"/>
      </rPr>
      <t xml:space="preserve">                                                                       </t>
    </r>
    <r>
      <rPr>
        <i/>
        <sz val="10"/>
        <rFont val="Tahoma"/>
        <family val="2"/>
        <charset val="204"/>
      </rPr>
      <t>срок годности: 12 месяцев</t>
    </r>
  </si>
  <si>
    <t>Ведерко 1,3 кг</t>
  </si>
  <si>
    <t>Ведерко 3 кг</t>
  </si>
  <si>
    <t xml:space="preserve">СРЕДСТВА ДЛЯ ПРИГОТОВЛЕНИЯ КОМПОСТА </t>
  </si>
  <si>
    <t>Пакет 60 г</t>
  </si>
  <si>
    <t>СРЕДСТВА ДЛЯ ВЫГРЕБНЫХ ЯМ И СЕПТИКОВ</t>
  </si>
  <si>
    <r>
      <rPr>
        <b/>
        <sz val="12"/>
        <rFont val="Tahoma"/>
        <family val="2"/>
        <charset val="204"/>
      </rPr>
      <t xml:space="preserve">JOY СРЕДСТВО ДЛЯ ДАЧНОГО ВЕДРА - ТУАЛЕТА     </t>
    </r>
    <r>
      <rPr>
        <sz val="12"/>
        <rFont val="Tahoma"/>
        <family val="2"/>
        <charset val="204"/>
      </rPr>
      <t xml:space="preserve">                         </t>
    </r>
    <r>
      <rPr>
        <i/>
        <sz val="10"/>
        <rFont val="Tahoma"/>
        <family val="2"/>
        <charset val="204"/>
      </rPr>
      <t>д.в: минеральные компонненты +ПАВ                                                    срок годности: 36 месяца</t>
    </r>
  </si>
  <si>
    <t>Пакет 15 г</t>
  </si>
  <si>
    <r>
      <rPr>
        <b/>
        <sz val="12"/>
        <rFont val="Tahoma"/>
        <family val="2"/>
        <charset val="204"/>
      </rPr>
      <t>JOY BIO ОЧИСТИТЕЛЬ ДЛЯ ВЫГРЕБНЫХ ЯМ И СЕПТИКОВ</t>
    </r>
    <r>
      <rPr>
        <sz val="12"/>
        <rFont val="Tahoma"/>
        <family val="2"/>
        <charset val="204"/>
      </rPr>
      <t xml:space="preserve">                                     </t>
    </r>
    <r>
      <rPr>
        <i/>
        <sz val="10"/>
        <rFont val="Tahoma"/>
        <family val="2"/>
        <charset val="204"/>
      </rPr>
      <t>70г / 2м3 / 1,5-2 месяца                                                    срок годности: 24 месяца</t>
    </r>
  </si>
  <si>
    <t>Пакет 70 г</t>
  </si>
  <si>
    <t>СРЕДСТВА ОТ ГРЫЗУНОВ</t>
  </si>
  <si>
    <r>
      <rPr>
        <b/>
        <sz val="12"/>
        <rFont val="Tahoma"/>
        <family val="2"/>
        <charset val="204"/>
      </rPr>
      <t xml:space="preserve">JOY МЫШКИН СЫР MOUSE CHEESE                                                                            </t>
    </r>
    <r>
      <rPr>
        <sz val="10"/>
        <rFont val="Tahoma"/>
        <family val="2"/>
        <charset val="204"/>
      </rPr>
      <t xml:space="preserve">готовая приманка для грызунов                                      </t>
    </r>
    <r>
      <rPr>
        <i/>
        <sz val="10"/>
        <rFont val="Tahoma"/>
        <family val="2"/>
        <charset val="204"/>
      </rPr>
      <t>д.в: бродифакум 0,005%</t>
    </r>
    <r>
      <rPr>
        <sz val="10"/>
        <rFont val="Tahoma"/>
        <family val="2"/>
        <charset val="204"/>
      </rPr>
      <t xml:space="preserve">                                                                         </t>
    </r>
    <r>
      <rPr>
        <i/>
        <sz val="10"/>
        <rFont val="Tahoma"/>
        <family val="2"/>
        <charset val="204"/>
      </rPr>
      <t xml:space="preserve">    срок годности: 24 месяца</t>
    </r>
  </si>
  <si>
    <t>Восковой брикет 100г</t>
  </si>
  <si>
    <r>
      <rPr>
        <b/>
        <sz val="12"/>
        <rFont val="Tahoma"/>
        <family val="2"/>
        <charset val="204"/>
      </rPr>
      <t>JOY</t>
    </r>
    <r>
      <rPr>
        <b/>
        <i/>
        <sz val="12"/>
        <color indexed="10"/>
        <rFont val="Tahoma"/>
        <family val="2"/>
        <charset val="204"/>
      </rPr>
      <t xml:space="preserve"> </t>
    </r>
    <r>
      <rPr>
        <b/>
        <sz val="12"/>
        <rFont val="Tahoma"/>
        <family val="2"/>
        <charset val="204"/>
      </rPr>
      <t xml:space="preserve">МЫШКИН СЫР MOUSE CHEESE                                                                    </t>
    </r>
    <r>
      <rPr>
        <sz val="10"/>
        <rFont val="Tahoma"/>
        <family val="2"/>
        <charset val="204"/>
      </rPr>
      <t xml:space="preserve">готовая приманка для грызунов                                      </t>
    </r>
    <r>
      <rPr>
        <i/>
        <sz val="10"/>
        <rFont val="Tahoma"/>
        <family val="2"/>
        <charset val="204"/>
      </rPr>
      <t>д.в: бродифакум 0,005%                                                                 срок годности: 24 месяца</t>
    </r>
  </si>
  <si>
    <t>Мягкий брикет 100г</t>
  </si>
  <si>
    <r>
      <rPr>
        <b/>
        <sz val="12"/>
        <rFont val="Tahoma"/>
        <family val="2"/>
        <charset val="204"/>
      </rPr>
      <t xml:space="preserve">FLY  ОТ МУРАВЬЕВ                                                      </t>
    </r>
    <r>
      <rPr>
        <i/>
        <sz val="10"/>
        <rFont val="Tahoma"/>
        <family val="2"/>
        <charset val="204"/>
      </rPr>
      <t>д.в: метомил 0,5%, имидаклоприд 0,5%                                                                             срок годности: 24 месяца</t>
    </r>
  </si>
  <si>
    <r>
      <rPr>
        <b/>
        <sz val="12"/>
        <rFont val="Tahoma"/>
        <family val="2"/>
        <charset val="204"/>
      </rPr>
      <t>JOY КЛЕЩА НЕТ</t>
    </r>
    <r>
      <rPr>
        <sz val="12"/>
        <rFont val="Tahoma"/>
        <family val="2"/>
        <charset val="204"/>
      </rPr>
      <t xml:space="preserve">                                                         </t>
    </r>
    <r>
      <rPr>
        <i/>
        <sz val="12"/>
        <rFont val="Tahoma"/>
        <family val="2"/>
        <charset val="204"/>
      </rPr>
      <t xml:space="preserve">           </t>
    </r>
    <r>
      <rPr>
        <i/>
        <sz val="10"/>
        <rFont val="Tahoma"/>
        <family val="2"/>
        <charset val="204"/>
      </rPr>
      <t>д.в:</t>
    </r>
    <r>
      <rPr>
        <sz val="10"/>
        <rFont val="Tahoma"/>
        <family val="2"/>
        <charset val="204"/>
      </rPr>
      <t xml:space="preserve"> </t>
    </r>
    <r>
      <rPr>
        <i/>
        <sz val="10"/>
        <rFont val="Tahoma"/>
        <family val="2"/>
        <charset val="204"/>
      </rPr>
      <t xml:space="preserve">циперметрин 25%  </t>
    </r>
    <r>
      <rPr>
        <sz val="10"/>
        <rFont val="Tahoma"/>
        <family val="2"/>
        <charset val="204"/>
      </rPr>
      <t xml:space="preserve">                                                                                                         </t>
    </r>
    <r>
      <rPr>
        <i/>
        <sz val="10"/>
        <rFont val="Tahoma"/>
        <family val="2"/>
        <charset val="204"/>
      </rPr>
      <t>12 мл / 10 л воды / 100м2                                                        срок годности: 24 месяца</t>
    </r>
    <r>
      <rPr>
        <i/>
        <sz val="12"/>
        <rFont val="Tahoma"/>
        <family val="2"/>
        <charset val="204"/>
      </rPr>
      <t xml:space="preserve"> </t>
    </r>
  </si>
  <si>
    <t>Флакон 12 мл</t>
  </si>
  <si>
    <r>
      <rPr>
        <b/>
        <sz val="12"/>
        <rFont val="Tahoma"/>
        <family val="2"/>
        <charset val="204"/>
      </rPr>
      <t>FLY</t>
    </r>
    <r>
      <rPr>
        <sz val="12"/>
        <rFont val="Tahoma"/>
        <family val="2"/>
        <charset val="204"/>
      </rPr>
      <t xml:space="preserve"> </t>
    </r>
    <r>
      <rPr>
        <b/>
        <sz val="12"/>
        <rFont val="Tahoma"/>
        <family val="2"/>
        <charset val="204"/>
      </rPr>
      <t>ТАРАКАНОВ НЕТ</t>
    </r>
    <r>
      <rPr>
        <i/>
        <sz val="12"/>
        <rFont val="Tahoma"/>
        <family val="2"/>
        <charset val="204"/>
      </rPr>
      <t xml:space="preserve">                                                                            </t>
    </r>
    <r>
      <rPr>
        <i/>
        <sz val="10"/>
        <rFont val="Tahoma"/>
        <family val="2"/>
        <charset val="204"/>
      </rPr>
      <t>д.в: циперметрин 25%                                       1 мл / 500 мл воды / 5 м2                                                                                                                      срок годности: 24 месяца</t>
    </r>
  </si>
  <si>
    <r>
      <rPr>
        <b/>
        <sz val="12"/>
        <rFont val="Tahoma"/>
        <family val="2"/>
        <charset val="204"/>
      </rPr>
      <t xml:space="preserve">FLY ОТ ЛИЧИНОК КОМАРОВ И МУХ (для обработки территории)                                                        </t>
    </r>
    <r>
      <rPr>
        <i/>
        <sz val="10"/>
        <rFont val="Tahoma"/>
        <family val="2"/>
        <charset val="204"/>
      </rPr>
      <t xml:space="preserve">д.в: циперметрин 25%                                                                                                           10 мл / 25 л воды / 100 м2                                </t>
    </r>
    <r>
      <rPr>
        <b/>
        <sz val="10"/>
        <rFont val="Tahoma"/>
        <family val="2"/>
        <charset val="204"/>
      </rPr>
      <t xml:space="preserve">                                                            </t>
    </r>
    <r>
      <rPr>
        <i/>
        <sz val="10"/>
        <rFont val="Tahoma"/>
        <family val="2"/>
        <charset val="204"/>
      </rPr>
      <t xml:space="preserve">срок годности: 24 месяца </t>
    </r>
    <r>
      <rPr>
        <b/>
        <sz val="12"/>
        <rFont val="Tahoma"/>
        <family val="2"/>
        <charset val="204"/>
      </rPr>
      <t xml:space="preserve">                                         </t>
    </r>
  </si>
  <si>
    <t>Пакет 3 кг</t>
  </si>
  <si>
    <r>
      <rPr>
        <b/>
        <sz val="12"/>
        <rFont val="Tahoma"/>
        <family val="2"/>
        <charset val="204"/>
      </rPr>
      <t xml:space="preserve">JOY БИОГУМУС                                                                               </t>
    </r>
    <r>
      <rPr>
        <i/>
        <sz val="10"/>
        <rFont val="Tahoma"/>
        <family val="2"/>
        <charset val="204"/>
      </rPr>
      <t xml:space="preserve">100-500 мл/ 1м2 </t>
    </r>
    <r>
      <rPr>
        <b/>
        <sz val="10"/>
        <rFont val="Tahoma"/>
        <family val="2"/>
        <charset val="204"/>
      </rPr>
      <t xml:space="preserve">                                                   </t>
    </r>
    <r>
      <rPr>
        <i/>
        <sz val="10"/>
        <rFont val="Tahoma"/>
        <family val="2"/>
        <charset val="204"/>
      </rPr>
      <t>продукт переработки навоза КРС</t>
    </r>
    <r>
      <rPr>
        <b/>
        <sz val="10"/>
        <rFont val="Tahoma"/>
        <family val="2"/>
        <charset val="204"/>
      </rPr>
      <t xml:space="preserve">                                                               </t>
    </r>
    <r>
      <rPr>
        <i/>
        <sz val="10"/>
        <rFont val="Tahoma"/>
        <family val="2"/>
        <charset val="204"/>
      </rPr>
      <t xml:space="preserve">срок годности: 60 месяцев                                                        </t>
    </r>
    <r>
      <rPr>
        <b/>
        <i/>
        <sz val="10"/>
        <color indexed="10"/>
        <rFont val="Tahoma"/>
        <family val="2"/>
        <charset val="204"/>
      </rPr>
      <t>МИНИМАЛЬНЫЙ ЗАКАЗ ОТ 120 шт                                                            "МЕРКУРИЙ" ОБЯЗАТЕЛЬНО</t>
    </r>
    <r>
      <rPr>
        <i/>
        <sz val="10"/>
        <rFont val="Tahoma"/>
        <family val="2"/>
        <charset val="204"/>
      </rPr>
      <t>!</t>
    </r>
  </si>
  <si>
    <t>Пакет 3 л</t>
  </si>
  <si>
    <r>
      <rPr>
        <b/>
        <sz val="12"/>
        <rFont val="Tahoma"/>
        <family val="2"/>
        <charset val="204"/>
      </rPr>
      <t>JOY ДРЕНАЖ КЕРАМЗИТОВЫЙ</t>
    </r>
    <r>
      <rPr>
        <sz val="12"/>
        <rFont val="Tahoma"/>
        <family val="2"/>
        <charset val="204"/>
      </rPr>
      <t xml:space="preserve">                                                     </t>
    </r>
    <r>
      <rPr>
        <i/>
        <sz val="10"/>
        <rFont val="Tahoma"/>
        <family val="2"/>
        <charset val="204"/>
      </rPr>
      <t>фракция 10-20 мм (средний)                                      срок годности: не ограничен</t>
    </r>
  </si>
  <si>
    <t>Пакет 2 л</t>
  </si>
  <si>
    <r>
      <rPr>
        <b/>
        <sz val="12"/>
        <rFont val="Tahoma"/>
        <family val="2"/>
        <charset val="204"/>
      </rPr>
      <t xml:space="preserve">JOY ВЕСЕННЕЕ                                                                           </t>
    </r>
    <r>
      <rPr>
        <i/>
        <sz val="10"/>
        <rFont val="Tahoma"/>
        <family val="2"/>
        <charset val="204"/>
      </rPr>
      <t>тукосмесь</t>
    </r>
    <r>
      <rPr>
        <b/>
        <sz val="10"/>
        <rFont val="Tahoma"/>
        <family val="2"/>
        <charset val="204"/>
      </rPr>
      <t xml:space="preserve">                                                                        </t>
    </r>
    <r>
      <rPr>
        <i/>
        <sz val="10"/>
        <rFont val="Tahoma"/>
        <family val="2"/>
        <charset val="204"/>
      </rPr>
      <t>N:P:K 25,6:6,6:21                                     срок годности: не ограничен</t>
    </r>
  </si>
  <si>
    <t>Пакет 1 кг</t>
  </si>
  <si>
    <r>
      <rPr>
        <b/>
        <sz val="12"/>
        <rFont val="Tahoma"/>
        <family val="2"/>
        <charset val="204"/>
      </rPr>
      <t xml:space="preserve">JOY ПЛОДОВО-ЯГОДНЫЕ ДЕРЕВЬЯ И КУСТАРНИКИ </t>
    </r>
    <r>
      <rPr>
        <sz val="12"/>
        <rFont val="Tahoma"/>
        <family val="2"/>
        <charset val="204"/>
      </rPr>
      <t xml:space="preserve">                                                                                                      </t>
    </r>
    <r>
      <rPr>
        <i/>
        <sz val="10"/>
        <rFont val="Tahoma"/>
        <family val="2"/>
        <charset val="204"/>
      </rPr>
      <t>тукосмесь</t>
    </r>
    <r>
      <rPr>
        <sz val="10"/>
        <rFont val="Tahoma"/>
        <family val="2"/>
        <charset val="204"/>
      </rPr>
      <t xml:space="preserve">                                                                                  </t>
    </r>
    <r>
      <rPr>
        <i/>
        <sz val="10"/>
        <rFont val="Tahoma"/>
        <family val="2"/>
        <charset val="204"/>
      </rPr>
      <t xml:space="preserve">N:P:K 23:6,9:24,1                                    срок годности: не ограничен    </t>
    </r>
    <r>
      <rPr>
        <i/>
        <sz val="12"/>
        <rFont val="Tahoma"/>
        <family val="2"/>
        <charset val="204"/>
      </rPr>
      <t xml:space="preserve">                                                              </t>
    </r>
  </si>
  <si>
    <r>
      <rPr>
        <b/>
        <sz val="12"/>
        <rFont val="Tahoma"/>
        <family val="2"/>
        <charset val="204"/>
      </rPr>
      <t xml:space="preserve">JOY КОРНЕПЛОДЫ                                                                                               </t>
    </r>
    <r>
      <rPr>
        <i/>
        <sz val="10"/>
        <rFont val="Tahoma"/>
        <family val="2"/>
        <charset val="204"/>
      </rPr>
      <t>тукосмесь</t>
    </r>
    <r>
      <rPr>
        <sz val="10"/>
        <rFont val="Tahoma"/>
        <family val="2"/>
        <charset val="204"/>
      </rPr>
      <t xml:space="preserve">                                                                               </t>
    </r>
    <r>
      <rPr>
        <i/>
        <sz val="10"/>
        <rFont val="Tahoma"/>
        <family val="2"/>
        <charset val="204"/>
      </rPr>
      <t xml:space="preserve">N:P:K 16:11:24                                           срок годности: не ограничен                                                     </t>
    </r>
  </si>
  <si>
    <r>
      <rPr>
        <b/>
        <sz val="12"/>
        <rFont val="Tahoma"/>
        <family val="2"/>
        <charset val="204"/>
      </rPr>
      <t>JOY</t>
    </r>
    <r>
      <rPr>
        <sz val="12"/>
        <rFont val="Tahoma"/>
        <family val="2"/>
        <charset val="204"/>
      </rPr>
      <t xml:space="preserve"> </t>
    </r>
    <r>
      <rPr>
        <b/>
        <sz val="12"/>
        <rFont val="Tahoma"/>
        <family val="2"/>
        <charset val="204"/>
      </rPr>
      <t>КАПУСТА</t>
    </r>
    <r>
      <rPr>
        <sz val="12"/>
        <rFont val="Tahoma"/>
        <family val="2"/>
        <charset val="204"/>
      </rPr>
      <t xml:space="preserve">                                                                                              </t>
    </r>
    <r>
      <rPr>
        <i/>
        <sz val="10"/>
        <rFont val="Tahoma"/>
        <family val="2"/>
        <charset val="204"/>
      </rPr>
      <t xml:space="preserve">тукосмесь                                                                                      N:P:K 22,5:6,7:15,7                                     срок годности: не ограничен                                                         </t>
    </r>
  </si>
  <si>
    <r>
      <rPr>
        <b/>
        <sz val="12"/>
        <rFont val="Tahoma"/>
        <family val="2"/>
        <charset val="204"/>
      </rPr>
      <t>JOY УНИВЕРСАЛ</t>
    </r>
    <r>
      <rPr>
        <sz val="12"/>
        <rFont val="Tahoma"/>
        <family val="2"/>
        <charset val="204"/>
      </rPr>
      <t xml:space="preserve">                                                                       </t>
    </r>
    <r>
      <rPr>
        <i/>
        <sz val="10"/>
        <rFont val="Tahoma"/>
        <family val="2"/>
        <charset val="204"/>
      </rPr>
      <t>тукосмесь</t>
    </r>
    <r>
      <rPr>
        <sz val="10"/>
        <rFont val="Tahoma"/>
        <family val="2"/>
        <charset val="204"/>
      </rPr>
      <t xml:space="preserve">                                                                                   </t>
    </r>
    <r>
      <rPr>
        <i/>
        <sz val="10"/>
        <rFont val="Tahoma"/>
        <family val="2"/>
        <charset val="204"/>
      </rPr>
      <t xml:space="preserve">N:P:K 19,4:13,5:23,2                                  срок годности: не ограничен                                                         </t>
    </r>
  </si>
  <si>
    <r>
      <rPr>
        <b/>
        <sz val="12"/>
        <rFont val="Tahoma"/>
        <family val="2"/>
        <charset val="204"/>
      </rPr>
      <t xml:space="preserve">JOY КАРТОФЕЛЬ </t>
    </r>
    <r>
      <rPr>
        <sz val="12"/>
        <rFont val="Tahoma"/>
        <family val="2"/>
        <charset val="204"/>
      </rPr>
      <t xml:space="preserve">                                                                                 </t>
    </r>
    <r>
      <rPr>
        <i/>
        <sz val="10"/>
        <rFont val="Tahoma"/>
        <family val="2"/>
        <charset val="204"/>
      </rPr>
      <t xml:space="preserve">тукосмесь </t>
    </r>
    <r>
      <rPr>
        <sz val="10"/>
        <rFont val="Tahoma"/>
        <family val="2"/>
        <charset val="204"/>
      </rPr>
      <t xml:space="preserve">                                                                                                       </t>
    </r>
    <r>
      <rPr>
        <i/>
        <sz val="10"/>
        <rFont val="Tahoma"/>
        <family val="2"/>
        <charset val="204"/>
      </rPr>
      <t xml:space="preserve">N:P:K 17,2:13,8:25,8                                            </t>
    </r>
  </si>
  <si>
    <r>
      <rPr>
        <b/>
        <sz val="12"/>
        <rFont val="Tahoma"/>
        <family val="2"/>
        <charset val="204"/>
      </rPr>
      <t>JOY</t>
    </r>
    <r>
      <rPr>
        <sz val="12"/>
        <rFont val="Tahoma"/>
        <family val="2"/>
        <charset val="204"/>
      </rPr>
      <t xml:space="preserve"> </t>
    </r>
    <r>
      <rPr>
        <b/>
        <sz val="12"/>
        <rFont val="Tahoma"/>
        <family val="2"/>
        <charset val="204"/>
      </rPr>
      <t>КЛУБНИКА</t>
    </r>
    <r>
      <rPr>
        <sz val="12"/>
        <rFont val="Tahoma"/>
        <family val="2"/>
        <charset val="204"/>
      </rPr>
      <t xml:space="preserve">                                                                                       </t>
    </r>
    <r>
      <rPr>
        <i/>
        <sz val="10"/>
        <rFont val="Tahoma"/>
        <family val="2"/>
        <charset val="204"/>
      </rPr>
      <t>тукосмесь</t>
    </r>
    <r>
      <rPr>
        <sz val="10"/>
        <rFont val="Tahoma"/>
        <family val="2"/>
        <charset val="204"/>
      </rPr>
      <t xml:space="preserve">                                                                                   </t>
    </r>
    <r>
      <rPr>
        <i/>
        <sz val="10"/>
        <rFont val="Tahoma"/>
        <family val="2"/>
        <charset val="204"/>
      </rPr>
      <t xml:space="preserve">N:P:K 16,1:8,1:32,1             </t>
    </r>
  </si>
  <si>
    <r>
      <rPr>
        <b/>
        <sz val="12"/>
        <rFont val="Tahoma"/>
        <family val="2"/>
        <charset val="204"/>
      </rPr>
      <t>JOY ТОМАТЫ, ПЕРЦЫ,                          БАКЛАЖАНЫ</t>
    </r>
    <r>
      <rPr>
        <sz val="12"/>
        <rFont val="Tahoma"/>
        <family val="2"/>
        <charset val="204"/>
      </rPr>
      <t xml:space="preserve">                                                                                  </t>
    </r>
    <r>
      <rPr>
        <i/>
        <sz val="10"/>
        <rFont val="Tahoma"/>
        <family val="2"/>
        <charset val="204"/>
      </rPr>
      <t>тукосмесь</t>
    </r>
    <r>
      <rPr>
        <sz val="10"/>
        <rFont val="Tahoma"/>
        <family val="2"/>
        <charset val="204"/>
      </rPr>
      <t xml:space="preserve">                                                                        </t>
    </r>
    <r>
      <rPr>
        <i/>
        <sz val="10"/>
        <rFont val="Tahoma"/>
        <family val="2"/>
        <charset val="204"/>
      </rPr>
      <t>N:P:K 13,7:20,5:24,7                                  срок годности: не ограничен</t>
    </r>
  </si>
  <si>
    <r>
      <rPr>
        <b/>
        <sz val="12"/>
        <rFont val="Tahoma"/>
        <family val="2"/>
        <charset val="204"/>
      </rPr>
      <t>JOY</t>
    </r>
    <r>
      <rPr>
        <sz val="12"/>
        <rFont val="Tahoma"/>
        <family val="2"/>
        <charset val="204"/>
      </rPr>
      <t xml:space="preserve"> </t>
    </r>
    <r>
      <rPr>
        <b/>
        <sz val="12"/>
        <rFont val="Tahoma"/>
        <family val="2"/>
        <charset val="204"/>
      </rPr>
      <t>ЛУК, ЧЕСНОК</t>
    </r>
    <r>
      <rPr>
        <sz val="12"/>
        <rFont val="Tahoma"/>
        <family val="2"/>
        <charset val="204"/>
      </rPr>
      <t xml:space="preserve">                                                                                 </t>
    </r>
    <r>
      <rPr>
        <i/>
        <sz val="12"/>
        <rFont val="Tahoma"/>
        <family val="2"/>
        <charset val="204"/>
      </rPr>
      <t xml:space="preserve"> </t>
    </r>
    <r>
      <rPr>
        <i/>
        <sz val="10"/>
        <rFont val="Tahoma"/>
        <family val="2"/>
        <charset val="204"/>
      </rPr>
      <t>тукосмесь</t>
    </r>
    <r>
      <rPr>
        <sz val="10"/>
        <rFont val="Tahoma"/>
        <family val="2"/>
        <charset val="204"/>
      </rPr>
      <t xml:space="preserve">                                                                        </t>
    </r>
    <r>
      <rPr>
        <i/>
        <sz val="10"/>
        <rFont val="Tahoma"/>
        <family val="2"/>
        <charset val="204"/>
      </rPr>
      <t xml:space="preserve"> N:P:K 7,9:15,8:36,3                                    срок годности: не ограничен</t>
    </r>
  </si>
  <si>
    <r>
      <rPr>
        <b/>
        <sz val="12"/>
        <rFont val="Tahoma"/>
        <family val="2"/>
        <charset val="204"/>
      </rPr>
      <t>JOY ЦВЕТЫ</t>
    </r>
    <r>
      <rPr>
        <sz val="12"/>
        <rFont val="Tahoma"/>
        <family val="2"/>
        <charset val="204"/>
      </rPr>
      <t xml:space="preserve">                                                                                            </t>
    </r>
    <r>
      <rPr>
        <i/>
        <sz val="10"/>
        <rFont val="Tahoma"/>
        <family val="2"/>
        <charset val="204"/>
      </rPr>
      <t xml:space="preserve">тукосмесь </t>
    </r>
    <r>
      <rPr>
        <sz val="10"/>
        <rFont val="Tahoma"/>
        <family val="2"/>
        <charset val="204"/>
      </rPr>
      <t xml:space="preserve">                                                                                        </t>
    </r>
    <r>
      <rPr>
        <i/>
        <sz val="10"/>
        <rFont val="Tahoma"/>
        <family val="2"/>
        <charset val="204"/>
      </rPr>
      <t>N:P:K 16,3:11,4:22,8                                  срок годности: не ограничен</t>
    </r>
  </si>
  <si>
    <r>
      <rPr>
        <b/>
        <sz val="12"/>
        <rFont val="Tahoma"/>
        <family val="2"/>
        <charset val="204"/>
      </rPr>
      <t>JOY ГАЗОН</t>
    </r>
    <r>
      <rPr>
        <sz val="12"/>
        <rFont val="Tahoma"/>
        <family val="2"/>
        <charset val="204"/>
      </rPr>
      <t xml:space="preserve">                                                                                                     </t>
    </r>
    <r>
      <rPr>
        <i/>
        <sz val="10"/>
        <rFont val="Tahoma"/>
        <family val="2"/>
        <charset val="204"/>
      </rPr>
      <t>тукосмесь</t>
    </r>
    <r>
      <rPr>
        <sz val="10"/>
        <rFont val="Tahoma"/>
        <family val="2"/>
        <charset val="204"/>
      </rPr>
      <t xml:space="preserve">                                                                                                        </t>
    </r>
    <r>
      <rPr>
        <i/>
        <sz val="10"/>
        <rFont val="Tahoma"/>
        <family val="2"/>
        <charset val="204"/>
      </rPr>
      <t>N:P:K 25,6:6,6:21                                       срок годности: не ограничен</t>
    </r>
  </si>
  <si>
    <r>
      <rPr>
        <b/>
        <sz val="12"/>
        <rFont val="Tahoma"/>
        <family val="2"/>
        <charset val="204"/>
      </rPr>
      <t xml:space="preserve">JOY ГАЗОН ЛЕТО-ОСЕНЬ                                                                     </t>
    </r>
    <r>
      <rPr>
        <i/>
        <sz val="10"/>
        <rFont val="Tahoma"/>
        <family val="2"/>
        <charset val="204"/>
      </rPr>
      <t>тукосмесь</t>
    </r>
    <r>
      <rPr>
        <b/>
        <i/>
        <sz val="10"/>
        <rFont val="Tahoma"/>
        <family val="2"/>
        <charset val="204"/>
      </rPr>
      <t xml:space="preserve"> </t>
    </r>
    <r>
      <rPr>
        <b/>
        <sz val="10"/>
        <rFont val="Tahoma"/>
        <family val="2"/>
        <charset val="204"/>
      </rPr>
      <t xml:space="preserve">                                                                                       </t>
    </r>
    <r>
      <rPr>
        <i/>
        <sz val="10"/>
        <rFont val="Tahoma"/>
        <family val="2"/>
        <charset val="204"/>
      </rPr>
      <t>N:P:K 6,4:13:36                                          срок годности: не ограничен</t>
    </r>
  </si>
  <si>
    <t>Пакет 10 кг</t>
  </si>
  <si>
    <r>
      <rPr>
        <b/>
        <sz val="12"/>
        <rFont val="Tahoma"/>
        <family val="2"/>
        <charset val="204"/>
      </rPr>
      <t>JOY</t>
    </r>
    <r>
      <rPr>
        <sz val="12"/>
        <rFont val="Tahoma"/>
        <family val="2"/>
        <charset val="204"/>
      </rPr>
      <t xml:space="preserve"> </t>
    </r>
    <r>
      <rPr>
        <b/>
        <sz val="12"/>
        <rFont val="Tahoma"/>
        <family val="2"/>
        <charset val="204"/>
      </rPr>
      <t>ХВОЙНОЕ</t>
    </r>
    <r>
      <rPr>
        <sz val="12"/>
        <rFont val="Tahoma"/>
        <family val="2"/>
        <charset val="204"/>
      </rPr>
      <t xml:space="preserve">     </t>
    </r>
    <r>
      <rPr>
        <i/>
        <sz val="12"/>
        <rFont val="Tahoma"/>
        <family val="2"/>
        <charset val="204"/>
      </rPr>
      <t xml:space="preserve">                                                                                                                 </t>
    </r>
    <r>
      <rPr>
        <i/>
        <sz val="10"/>
        <rFont val="Tahoma"/>
        <family val="2"/>
        <charset val="204"/>
      </rPr>
      <t xml:space="preserve">тукосмесь </t>
    </r>
    <r>
      <rPr>
        <sz val="10"/>
        <rFont val="Tahoma"/>
        <family val="2"/>
        <charset val="204"/>
      </rPr>
      <t xml:space="preserve">                                                                                               </t>
    </r>
    <r>
      <rPr>
        <i/>
        <sz val="10"/>
        <rFont val="Tahoma"/>
        <family val="2"/>
        <charset val="204"/>
      </rPr>
      <t>N:P:K 20:12:17                                            срок годности: не ограничен</t>
    </r>
  </si>
  <si>
    <r>
      <rPr>
        <b/>
        <sz val="12"/>
        <rFont val="Tahoma"/>
        <family val="2"/>
        <charset val="204"/>
      </rPr>
      <t>JOY</t>
    </r>
    <r>
      <rPr>
        <sz val="12"/>
        <rFont val="Tahoma"/>
        <family val="2"/>
        <charset val="204"/>
      </rPr>
      <t xml:space="preserve"> </t>
    </r>
    <r>
      <rPr>
        <b/>
        <sz val="12"/>
        <rFont val="Tahoma"/>
        <family val="2"/>
        <charset val="204"/>
      </rPr>
      <t xml:space="preserve">ОСЕННЕЕ </t>
    </r>
    <r>
      <rPr>
        <sz val="12"/>
        <rFont val="Tahoma"/>
        <family val="2"/>
        <charset val="204"/>
      </rPr>
      <t xml:space="preserve">                                                                                          </t>
    </r>
    <r>
      <rPr>
        <i/>
        <sz val="10"/>
        <rFont val="Tahoma"/>
        <family val="2"/>
        <charset val="204"/>
      </rPr>
      <t xml:space="preserve">тукосмесь </t>
    </r>
    <r>
      <rPr>
        <sz val="10"/>
        <rFont val="Tahoma"/>
        <family val="2"/>
        <charset val="204"/>
      </rPr>
      <t xml:space="preserve">                                                                                    </t>
    </r>
    <r>
      <rPr>
        <i/>
        <sz val="10"/>
        <rFont val="Tahoma"/>
        <family val="2"/>
        <charset val="204"/>
      </rPr>
      <t>N:P:K 5:21:38,5                                          срок годности: не ограничен</t>
    </r>
  </si>
  <si>
    <t>2 кг</t>
  </si>
  <si>
    <t>Калийно-фосфатно-известковое комплексное удобрение для кислых и нейтральных почв. Является важнейшей добавкой для почвы, удобряет и ощелачивает ее, создает благоприятные условия для жизнедеятельности почвенных микроорганизмов особенно азотфиксирующих бактерий. Применяется под все культуры осенью или весной.                                                                                            Расход 100-200г/м2.</t>
  </si>
  <si>
    <r>
      <rPr>
        <b/>
        <sz val="12"/>
        <rFont val="Tahoma"/>
        <family val="2"/>
        <charset val="204"/>
      </rPr>
      <t>JOY</t>
    </r>
    <r>
      <rPr>
        <sz val="12"/>
        <rFont val="Tahoma"/>
        <family val="2"/>
        <charset val="204"/>
      </rPr>
      <t xml:space="preserve"> </t>
    </r>
    <r>
      <rPr>
        <b/>
        <sz val="12"/>
        <rFont val="Tahoma"/>
        <family val="2"/>
        <charset val="204"/>
      </rPr>
      <t>КАРБАМИД (МОЧЕВИНА)</t>
    </r>
    <r>
      <rPr>
        <sz val="12"/>
        <rFont val="Tahoma"/>
        <family val="2"/>
        <charset val="204"/>
      </rPr>
      <t xml:space="preserve">                                                                      </t>
    </r>
    <r>
      <rPr>
        <i/>
        <sz val="10"/>
        <rFont val="Tahoma"/>
        <family val="2"/>
        <charset val="204"/>
      </rPr>
      <t>N:46                                                                срок годности: не ограничен</t>
    </r>
  </si>
  <si>
    <t>Минеральное азотное удобрение для различных видов сельскохозяйственных культур на всех видах почв. Используется как основное удобрение при посадке и для подкормок (корневая и некорневая).</t>
  </si>
  <si>
    <r>
      <rPr>
        <b/>
        <sz val="12"/>
        <rFont val="Tahoma"/>
        <family val="2"/>
        <charset val="204"/>
      </rPr>
      <t xml:space="preserve">                                                                     JOY АЗОФОСКА</t>
    </r>
    <r>
      <rPr>
        <sz val="12"/>
        <rFont val="Tahoma"/>
        <family val="2"/>
        <charset val="204"/>
      </rPr>
      <t xml:space="preserve">                                                                                    </t>
    </r>
    <r>
      <rPr>
        <i/>
        <sz val="10"/>
        <rFont val="Tahoma"/>
        <family val="2"/>
        <charset val="204"/>
      </rPr>
      <t>N:P:K:S 27:6:6:2                                                                           срок годности: не ограничен</t>
    </r>
  </si>
  <si>
    <r>
      <rPr>
        <b/>
        <sz val="12"/>
        <rFont val="Tahoma"/>
        <family val="2"/>
        <charset val="204"/>
      </rPr>
      <t xml:space="preserve">                                                                                  JOY НИТРАТ КАЛЬЦИЯ                       </t>
    </r>
    <r>
      <rPr>
        <sz val="12"/>
        <rFont val="Tahoma"/>
        <family val="2"/>
        <charset val="204"/>
      </rPr>
      <t xml:space="preserve"> (КАЛЬЦИЕВАЯ СЕЛИТРА) </t>
    </r>
    <r>
      <rPr>
        <sz val="10"/>
        <rFont val="Tahoma"/>
        <family val="2"/>
        <charset val="204"/>
      </rPr>
      <t xml:space="preserve">                                                                         </t>
    </r>
    <r>
      <rPr>
        <i/>
        <sz val="10"/>
        <rFont val="Tahoma"/>
        <family val="2"/>
        <charset val="204"/>
      </rPr>
      <t>N:CaO 17:32                                                                            срок годности: не ограничен</t>
    </r>
  </si>
  <si>
    <t xml:space="preserve">Минеральное азотно-кальциевое удобрение. Применяется для всех овощных, цветочно-декоративных и плодово-ягодных (кустарники, деревья) культур в открытом и защищённом грунте на всех типах почв. Вносится в качестве подкормки 2-3 раза в начале вегетационного периода с интервалом 10-15 дней. В результате применения нитрата кальция кислотность нейтрализуется, реакция почвы сдвигается к нейтральной. </t>
  </si>
  <si>
    <r>
      <rPr>
        <b/>
        <sz val="12"/>
        <rFont val="Tahoma"/>
        <family val="2"/>
        <charset val="204"/>
      </rPr>
      <t xml:space="preserve">JOY СЕЛИТРА ИЗВЕСТКОВО-АММИАЧНАЯ                                                            </t>
    </r>
    <r>
      <rPr>
        <i/>
        <sz val="10"/>
        <rFont val="Tahoma"/>
        <family val="2"/>
        <charset val="204"/>
      </rPr>
      <t>N:CaO:Mg 26:4:2                                                             срок годности: не ограничен</t>
    </r>
  </si>
  <si>
    <t>Минеральное азотное удобрение. Применяется в качестве основного внесения и для подкормок всех сельскохозяйственных культур на всех типах почв. Способствует развитию вегетативной массы, регулирует кислотность почвы. Улучшае физико-химические свойства почвы. Допустимо применение для подкормки рассады.</t>
  </si>
  <si>
    <t>МИНЕРАЛЬНЫЕ УДОБРЕНИЯ</t>
  </si>
  <si>
    <r>
      <rPr>
        <b/>
        <sz val="12"/>
        <rFont val="Tahoma"/>
        <family val="2"/>
        <charset val="204"/>
      </rPr>
      <t>JOY</t>
    </r>
    <r>
      <rPr>
        <sz val="12"/>
        <rFont val="Tahoma"/>
        <family val="2"/>
        <charset val="204"/>
      </rPr>
      <t xml:space="preserve"> </t>
    </r>
    <r>
      <rPr>
        <b/>
        <sz val="12"/>
        <rFont val="Tahoma"/>
        <family val="2"/>
        <charset val="204"/>
      </rPr>
      <t xml:space="preserve">АММОФОС </t>
    </r>
    <r>
      <rPr>
        <sz val="12"/>
        <rFont val="Tahoma"/>
        <family val="2"/>
        <charset val="204"/>
      </rPr>
      <t xml:space="preserve">                                                                                           </t>
    </r>
    <r>
      <rPr>
        <i/>
        <sz val="10"/>
        <rFont val="Tahoma"/>
        <family val="2"/>
        <charset val="204"/>
      </rPr>
      <t>N:P 12:52                                                    срок годности: не ограничен</t>
    </r>
  </si>
  <si>
    <t>Минеральное азотно-фосфорное  удобрение для всех овощных, плодово-ягодных и цветочно-декоративных культур. Способствует развитие сильной корневой системы и увеличение продуктивности. Эффективно применение во второй половине вегетационного периода.</t>
  </si>
  <si>
    <r>
      <rPr>
        <b/>
        <sz val="12"/>
        <rFont val="Tahoma"/>
        <family val="2"/>
        <charset val="204"/>
      </rPr>
      <t>JOY НИТРОАММОФОСКА</t>
    </r>
    <r>
      <rPr>
        <sz val="12"/>
        <rFont val="Tahoma"/>
        <family val="2"/>
        <charset val="204"/>
      </rPr>
      <t xml:space="preserve">                                                                                    </t>
    </r>
    <r>
      <rPr>
        <i/>
        <sz val="10"/>
        <rFont val="Tahoma"/>
        <family val="2"/>
        <charset val="204"/>
      </rPr>
      <t>N:P:K 16:16:16                                           срок годности: не ограничен</t>
    </r>
  </si>
  <si>
    <t>Азотно-фосфорно-калийное удобрение для всех овощных, плодово-ягодных, цветочно-декоративных культур на всех типах почв. Вносится при перекопке почвы весной и осенью.</t>
  </si>
  <si>
    <r>
      <rPr>
        <b/>
        <sz val="12"/>
        <rFont val="Tahoma"/>
        <family val="2"/>
        <charset val="204"/>
      </rPr>
      <t>JOY</t>
    </r>
    <r>
      <rPr>
        <sz val="12"/>
        <rFont val="Tahoma"/>
        <family val="2"/>
        <charset val="204"/>
      </rPr>
      <t xml:space="preserve"> </t>
    </r>
    <r>
      <rPr>
        <b/>
        <sz val="12"/>
        <rFont val="Tahoma"/>
        <family val="2"/>
        <charset val="204"/>
      </rPr>
      <t>СУПЕРФОСФАТ ДВОЙНОЙ</t>
    </r>
    <r>
      <rPr>
        <sz val="12"/>
        <rFont val="Tahoma"/>
        <family val="2"/>
        <charset val="204"/>
      </rPr>
      <t xml:space="preserve">                                                               </t>
    </r>
    <r>
      <rPr>
        <i/>
        <sz val="10"/>
        <rFont val="Tahoma"/>
        <family val="2"/>
        <charset val="204"/>
      </rPr>
      <t>N:Р 13:46                                                          срок годности: не ограничен</t>
    </r>
  </si>
  <si>
    <t>Универсальное фосфорно-азотное удобрение  для овощных, плодово-ягодных культур,  столовых корнеплодов, цветочно-декоративных культур в открытом и защищенном грунте.</t>
  </si>
  <si>
    <r>
      <rPr>
        <b/>
        <sz val="12"/>
        <rFont val="Tahoma"/>
        <family val="2"/>
        <charset val="204"/>
      </rPr>
      <t xml:space="preserve">JOY ФОСФОРИТНАЯ МУКА                                    </t>
    </r>
    <r>
      <rPr>
        <i/>
        <sz val="10"/>
        <rFont val="Tahoma"/>
        <family val="2"/>
        <charset val="204"/>
      </rPr>
      <t>P:22                                                              срок годности: не ограничен</t>
    </r>
  </si>
  <si>
    <t>Пакет 2 кг</t>
  </si>
  <si>
    <t>Фосфорное удобрение пролонгированного действия для применения на различных почвах под все культуры.
Агрохимикат ослабляет кислотность почвенной среды, обогащает фосфором, кальцием, магнием, микроэлементами, улучшает структуру и повышает плодородие почв сельскохозяйственных угодий.</t>
  </si>
  <si>
    <t>СОПУТСТВУЮЩАЯ ПРОДУКЦИЯ</t>
  </si>
  <si>
    <t xml:space="preserve">JOY ФЛАКОН-РАСПЫЛИТЕЛЬ </t>
  </si>
  <si>
    <t>Объем 400 мл</t>
  </si>
  <si>
    <t>Флакон прозрачный с курковым распылителем для применения в быту: опрыскивание комнатных растений и пр.</t>
  </si>
  <si>
    <t>Объем 500 мл</t>
  </si>
  <si>
    <t xml:space="preserve">JOY ПЕРЧАТКИ С ЛОГОТИПОМ </t>
  </si>
  <si>
    <t>1 пара</t>
  </si>
  <si>
    <t>Перчатки х/б с ПВХ покрытием , преднозначенные для защиты рук от загрязнения и механических воздействий (10 класс).</t>
  </si>
  <si>
    <t xml:space="preserve">JOY СУМКА- ШОПЕР </t>
  </si>
  <si>
    <t>1 шт</t>
  </si>
  <si>
    <t xml:space="preserve">JOY ПАКЕТ-МАЙКА С ЛОГОТИПОМ </t>
  </si>
  <si>
    <t>100 мл</t>
  </si>
  <si>
    <t>Флакон прозрачный для применения в быту.</t>
  </si>
  <si>
    <t>ФЛАКОН ПРОЗРАЧНЫЙ С РАСПЫЛИТЕЛЕМ КНОПОЧНЫМ 100 мл</t>
  </si>
  <si>
    <t>ФЛАКОН ЧЕРНЫЙ С РАСПЫЛИТЕЛЕМ КНОПОЧНЫМ 100 мл</t>
  </si>
  <si>
    <t>ТОРГОВО-РЕКЛАМНОЕ ОБОРУДОВАНИЕ</t>
  </si>
  <si>
    <t>1шт</t>
  </si>
  <si>
    <t xml:space="preserve">ИТОГО </t>
  </si>
  <si>
    <t>СРЕДСТВА ОТ СОРНЯКОВ</t>
  </si>
  <si>
    <r>
      <rPr>
        <b/>
        <sz val="12"/>
        <rFont val="Tahoma"/>
        <family val="2"/>
        <charset val="204"/>
      </rPr>
      <t xml:space="preserve">JOY ГЛИФОР ОТ СОРНЯКОВ                                       </t>
    </r>
    <r>
      <rPr>
        <i/>
        <sz val="10"/>
        <rFont val="Tahoma"/>
        <family val="2"/>
        <charset val="204"/>
      </rPr>
      <t>д.в: глифосат кислоты 360 г/л                                                             срок годности: 36 месяцев</t>
    </r>
  </si>
  <si>
    <r>
      <rPr>
        <b/>
        <sz val="12"/>
        <rFont val="Tahoma"/>
        <family val="2"/>
        <charset val="204"/>
      </rPr>
      <t>JOY МИЛЕКОНС</t>
    </r>
    <r>
      <rPr>
        <sz val="12"/>
        <rFont val="Tahoma"/>
        <family val="2"/>
        <charset val="204"/>
      </rPr>
      <t xml:space="preserve">                                                       </t>
    </r>
    <r>
      <rPr>
        <i/>
        <sz val="10"/>
        <rFont val="Tahoma"/>
        <family val="2"/>
        <charset val="204"/>
      </rPr>
      <t>д.в:</t>
    </r>
    <r>
      <rPr>
        <sz val="10"/>
        <rFont val="Tahoma"/>
        <family val="2"/>
        <charset val="204"/>
      </rPr>
      <t xml:space="preserve"> </t>
    </r>
    <r>
      <rPr>
        <i/>
        <sz val="10"/>
        <rFont val="Tahoma"/>
        <family val="2"/>
        <charset val="204"/>
      </rPr>
      <t>хлорид сахарозы 25% р-р</t>
    </r>
    <r>
      <rPr>
        <sz val="10"/>
        <rFont val="Tahoma"/>
        <family val="2"/>
        <charset val="204"/>
      </rPr>
      <t xml:space="preserve">                                    </t>
    </r>
    <r>
      <rPr>
        <i/>
        <sz val="10"/>
        <rFont val="Tahoma"/>
        <family val="2"/>
        <charset val="204"/>
      </rPr>
      <t>10мл / 500мл воды /50 м2                                                                          срок годности: 60 месяцев</t>
    </r>
  </si>
  <si>
    <r>
      <rPr>
        <b/>
        <sz val="12"/>
        <rFont val="Tahoma"/>
        <family val="2"/>
        <charset val="204"/>
      </rPr>
      <t xml:space="preserve">JOY ДРЕВЕСНАЯ ГРАНУЛИРОВАННАЯ ЗОЛА                                                </t>
    </r>
    <r>
      <rPr>
        <i/>
        <sz val="10"/>
        <rFont val="Tahoma"/>
        <family val="2"/>
        <charset val="204"/>
      </rPr>
      <t xml:space="preserve">д.в: P:K:Са:Mg:S 4:4:39:9:2 + микроэлементы      </t>
    </r>
    <r>
      <rPr>
        <b/>
        <sz val="10"/>
        <rFont val="Tahoma"/>
        <family val="2"/>
        <charset val="204"/>
      </rPr>
      <t xml:space="preserve">                                                                                                          </t>
    </r>
    <r>
      <rPr>
        <i/>
        <sz val="10"/>
        <rFont val="Tahoma"/>
        <family val="2"/>
        <charset val="204"/>
      </rPr>
      <t>срок годности: не ограничен</t>
    </r>
  </si>
  <si>
    <r>
      <t xml:space="preserve">Стрип-лента с логотипом позволяет эффективно и удобно размещать продукцию в упаковке с европодвесом.                                                                                                                   </t>
    </r>
    <r>
      <rPr>
        <i/>
        <sz val="12"/>
        <color indexed="10"/>
        <rFont val="Tahoma"/>
        <family val="2"/>
        <charset val="204"/>
      </rPr>
      <t>*</t>
    </r>
    <r>
      <rPr>
        <i/>
        <sz val="12"/>
        <rFont val="Tahoma"/>
        <family val="2"/>
        <charset val="204"/>
      </rPr>
      <t>Условия предоставления уточняйте у своего менеджера</t>
    </r>
  </si>
  <si>
    <r>
      <t xml:space="preserve">JOY АГРОМИНЕРАЛ                монодоза 40мл                                                                      </t>
    </r>
    <r>
      <rPr>
        <i/>
        <sz val="10"/>
        <rFont val="Tahoma"/>
        <family val="2"/>
        <charset val="204"/>
      </rPr>
      <t xml:space="preserve">д.в: N:P:K 6,7-7:4,2-5:4,2-5 </t>
    </r>
    <r>
      <rPr>
        <i/>
        <sz val="10"/>
        <color indexed="10"/>
        <rFont val="Tahoma"/>
        <family val="2"/>
        <charset val="204"/>
      </rPr>
      <t xml:space="preserve"> </t>
    </r>
    <r>
      <rPr>
        <i/>
        <sz val="10"/>
        <rFont val="Tahoma"/>
        <family val="2"/>
        <charset val="204"/>
      </rPr>
      <t xml:space="preserve">                                                        МЭ: B, Cu, Fe, Mn, Zn, Mo                                                   срок годности: 24 месяца</t>
    </r>
  </si>
  <si>
    <r>
      <t xml:space="preserve">JOY БИОГУМУС                                     монодоза 40мл                                                              </t>
    </r>
    <r>
      <rPr>
        <i/>
        <sz val="10"/>
        <rFont val="Tahoma"/>
        <family val="2"/>
        <charset val="204"/>
      </rPr>
      <t>д.в:</t>
    </r>
    <r>
      <rPr>
        <b/>
        <sz val="10"/>
        <rFont val="Tahoma"/>
        <family val="2"/>
        <charset val="204"/>
      </rPr>
      <t xml:space="preserve"> </t>
    </r>
    <r>
      <rPr>
        <i/>
        <sz val="10"/>
        <rFont val="Tahoma"/>
        <family val="2"/>
        <charset val="204"/>
      </rPr>
      <t xml:space="preserve">водная вытяжка из биогумуса, переработка навоза КРС красными калифорнийскими червями+МЭ+витамины                                                       срок годности: не ограничен           </t>
    </r>
  </si>
  <si>
    <r>
      <t xml:space="preserve">Водорастворимое минеральное удобрение с микроэлементами. Ускоряет рост и развитие, способствует плодообразованию.                                                                                                                </t>
    </r>
    <r>
      <rPr>
        <b/>
        <sz val="11"/>
        <rFont val="Tahoma"/>
        <family val="2"/>
        <charset val="204"/>
      </rPr>
      <t>NPK 20:20:20+МЭ.                                                                                                                 Норма расхода: 100 г/40 л воды.</t>
    </r>
  </si>
  <si>
    <r>
      <t xml:space="preserve">Водорастворимое минеральное удобрение с микроэлементами. Для начальных стадий роста и развития растений. Усиливает защитные функции, способствует здоровому росту рассады.                                                                                                         </t>
    </r>
    <r>
      <rPr>
        <b/>
        <sz val="11"/>
        <rFont val="Tahoma"/>
        <family val="2"/>
        <charset val="204"/>
      </rPr>
      <t>NPK 15:30:15+2MgO+МЭ.                                                                                          Норма расхода: 100 г/60 л воды.</t>
    </r>
  </si>
  <si>
    <r>
      <t xml:space="preserve">Водорастворимое минеральное удобрение с микроэлементами. Содержит полный комплекс макро и микроэлементов, необходимый для полноценного питания. Укрепляет имунную систему растений, улучшает декоративные свойства, увеличивает период цветения.                                                                                        </t>
    </r>
    <r>
      <rPr>
        <b/>
        <sz val="11"/>
        <rFont val="Tahoma"/>
        <family val="2"/>
        <charset val="204"/>
      </rPr>
      <t>NPK 20:20:20+МЭ.                                                                                                        Норма расхода: 20 г/10 л воды.</t>
    </r>
  </si>
  <si>
    <r>
      <t xml:space="preserve">Препарат, произведенный по уникальной технологии. </t>
    </r>
    <r>
      <rPr>
        <b/>
        <sz val="11"/>
        <rFont val="Tahoma"/>
        <family val="2"/>
        <charset val="204"/>
      </rPr>
      <t>Воздействует на растение, активируя генетически заложенные механизмы иммунитета и устойчивости.</t>
    </r>
    <r>
      <rPr>
        <sz val="12"/>
        <rFont val="Tahoma"/>
        <family val="2"/>
        <charset val="204"/>
      </rPr>
      <t xml:space="preserve"> Является экологически безопасным стимулятором. Системное применение повышает эффективность использования минеральных и органических удобрений.                                                                                        </t>
    </r>
    <r>
      <rPr>
        <b/>
        <sz val="11"/>
        <rFont val="Tahoma"/>
        <family val="2"/>
        <charset val="204"/>
      </rPr>
      <t>Норма расхода: 40 мл/4 л воды.                                                                                                      В комплект входит брендированный шоу-бокс - удобен для выкладки товара.</t>
    </r>
  </si>
  <si>
    <r>
      <t xml:space="preserve">Предназначен для улучшения оттока излишков воды из горшков и наилучшего доступа воздуха к корням цветочных и комнатных растений. Используется для приготовления садово-огородных почвенных грунтов, для декоративного мульчирования почвы в местах посадки растений.                                                                                            </t>
    </r>
    <r>
      <rPr>
        <b/>
        <sz val="11"/>
        <rFont val="Tahoma"/>
        <family val="2"/>
        <charset val="204"/>
      </rPr>
      <t>Средняя фракция: 10-22 мм.</t>
    </r>
  </si>
  <si>
    <r>
      <t xml:space="preserve">Специализированное гранулированное удобрение для основного внесения и для подкормок плодово-ягодных деревьев и кустарников. Способствует ускорению созревания и улучшению качества плодов и ягод.                                                                                              </t>
    </r>
    <r>
      <rPr>
        <b/>
        <sz val="11"/>
        <rFont val="Tahoma"/>
        <family val="2"/>
        <charset val="204"/>
      </rPr>
      <t>N:P:K 23:6:24</t>
    </r>
  </si>
  <si>
    <r>
      <t xml:space="preserve">Предназначено для основного внесения и подкормки плодово-ягодных, декоративных и цветочных культур, газонных трав и хвойных деревьев в весенне-летний период.                                                               </t>
    </r>
    <r>
      <rPr>
        <b/>
        <sz val="11"/>
        <rFont val="Tahoma"/>
        <family val="2"/>
        <charset val="204"/>
      </rPr>
      <t>N:P:K 25:6:21</t>
    </r>
  </si>
  <si>
    <r>
      <t xml:space="preserve">Специализированное гранулированное удобрение для основного внесения и для подкормок моркови, свеклы, редиса, репы, редьки и др. Обеспечивает хорошую сохранность урожая при длительном хранении.                                                                                                                    </t>
    </r>
    <r>
      <rPr>
        <b/>
        <sz val="11"/>
        <rFont val="Tahoma"/>
        <family val="2"/>
        <charset val="204"/>
      </rPr>
      <t>N:P:K 16:11:24</t>
    </r>
  </si>
  <si>
    <r>
      <t xml:space="preserve">Комплексное азотно-фосфорно-калийное удобрение для капусты. Предназначено для основного внесения и для подкормки. Способствет здоровому росту, ускоряет созревание, улучшает вкусовые качества продукта.                                                                                                </t>
    </r>
    <r>
      <rPr>
        <b/>
        <sz val="11"/>
        <rFont val="Tahoma"/>
        <family val="2"/>
        <charset val="204"/>
      </rPr>
      <t>N:P:K 22:6:15</t>
    </r>
  </si>
  <si>
    <r>
      <t xml:space="preserve">Комплексное гранулированное удобрение для выращивания любых овощных, плодово-ягодных, декоративных и цветочных культур, газонных трав и хвойных деревьев. Эффективно на любых видах почв.                                                                                                               </t>
    </r>
    <r>
      <rPr>
        <b/>
        <sz val="11"/>
        <rFont val="Tahoma"/>
        <family val="2"/>
        <charset val="204"/>
      </rPr>
      <t>N:P:K 19:13:23</t>
    </r>
  </si>
  <si>
    <r>
      <t xml:space="preserve">Комплексное удобрение для клубники. Высокое содержание калия способствует усиленному плодообразованию, увеличению размера ягод. Ускоряет созревание, улучшает качество урожая.                                                                                             </t>
    </r>
    <r>
      <rPr>
        <b/>
        <sz val="11"/>
        <rFont val="Tahoma"/>
        <family val="2"/>
        <charset val="204"/>
      </rPr>
      <t>N:P:K 16:8:32</t>
    </r>
  </si>
  <si>
    <r>
      <t xml:space="preserve">Комплексное удобрение для выращивания здоровых и сильных томатов, перцев, баклажанов. Ускоряет рост и развитие растений. Повышает  урожайность на 30-40%.                                                                                                     </t>
    </r>
    <r>
      <rPr>
        <b/>
        <sz val="11"/>
        <rFont val="Tahoma"/>
        <family val="2"/>
        <charset val="204"/>
      </rPr>
      <t>N:P:K 13:20:24</t>
    </r>
  </si>
  <si>
    <r>
      <t xml:space="preserve">Комплексное гранулированное удобрение для основного внесения и для подкормок лука и чеснока. Усиливает рост наземной и корневой части растений.                                                                                                                         </t>
    </r>
    <r>
      <rPr>
        <b/>
        <sz val="11"/>
        <rFont val="Tahoma"/>
        <family val="2"/>
        <charset val="204"/>
      </rPr>
      <t>N:P:K 7:15:36</t>
    </r>
  </si>
  <si>
    <r>
      <t xml:space="preserve">Комплексное гранулированное удобрение для выращивания однолетних и многолетних цветов, луковичных растений, декоративно-цветущих кустарников, балконных цветов.                                                                                                              </t>
    </r>
    <r>
      <rPr>
        <b/>
        <sz val="11"/>
        <rFont val="Tahoma"/>
        <family val="2"/>
        <charset val="204"/>
      </rPr>
      <t>N:P:K 16:11:22</t>
    </r>
  </si>
  <si>
    <r>
      <t xml:space="preserve">Комплексное гранулированное удобрение для закладки готового газона, посева семян и для выращивания газона.                                                                                                                </t>
    </r>
    <r>
      <rPr>
        <b/>
        <sz val="11"/>
        <rFont val="Tahoma"/>
        <family val="2"/>
        <charset val="204"/>
      </rPr>
      <t>N:P:K 25:6:21</t>
    </r>
  </si>
  <si>
    <r>
      <t xml:space="preserve">Комплексное гранулированное удобрение. </t>
    </r>
    <r>
      <rPr>
        <b/>
        <sz val="11"/>
        <rFont val="Tahoma"/>
        <family val="2"/>
        <charset val="204"/>
      </rPr>
      <t>Содержит большое количество фосфора и калия.</t>
    </r>
    <r>
      <rPr>
        <sz val="12"/>
        <rFont val="Tahoma"/>
        <family val="2"/>
        <charset val="204"/>
      </rPr>
      <t xml:space="preserve"> Обеспечивает хорошую приживаемость саженцев после посадки и формированию мощной корневой системы. Способствует полному созреванию побегов и успешной перезимовке растений.                                                                                                                          </t>
    </r>
    <r>
      <rPr>
        <b/>
        <sz val="11"/>
        <rFont val="Tahoma"/>
        <family val="2"/>
        <charset val="204"/>
      </rPr>
      <t>N:P:K 5:21:38</t>
    </r>
  </si>
  <si>
    <r>
      <t xml:space="preserve">Комплексное удобрение для подкормки хвойных деревьев и кустарников. </t>
    </r>
    <r>
      <rPr>
        <b/>
        <sz val="11"/>
        <rFont val="Tahoma"/>
        <family val="2"/>
        <charset val="204"/>
      </rPr>
      <t>Улучшает декоративные свойства,</t>
    </r>
    <r>
      <rPr>
        <sz val="12"/>
        <rFont val="Tahoma"/>
        <family val="2"/>
        <charset val="204"/>
      </rPr>
      <t xml:space="preserve"> препятствует пожелтению хвои, способствует завязыванию шишек и плодов.                                                                                                                                     </t>
    </r>
    <r>
      <rPr>
        <b/>
        <sz val="11"/>
        <rFont val="Tahoma"/>
        <family val="2"/>
        <charset val="204"/>
      </rPr>
      <t>N:P:K 20:12:17</t>
    </r>
  </si>
  <si>
    <r>
      <t xml:space="preserve">Эффективное комплексное гранулированное удобрение. Специально разработано для ухода за газоном в летне-осенний период. </t>
    </r>
    <r>
      <rPr>
        <b/>
        <sz val="11"/>
        <rFont val="Tahoma"/>
        <family val="2"/>
        <charset val="204"/>
      </rPr>
      <t>Обеспечивает быстрое образование мощной корневой системы, способствует хорошей перезимовке растений.</t>
    </r>
    <r>
      <rPr>
        <sz val="12"/>
        <rFont val="Tahoma"/>
        <family val="2"/>
        <charset val="204"/>
      </rPr>
      <t xml:space="preserve"> Повышает густоту травостоя, препятствуя распределению мха и сорных растений, уменьшает выпревание растений. Применяется на любых типах почв.                                                                                                                                                </t>
    </r>
    <r>
      <rPr>
        <b/>
        <sz val="11"/>
        <rFont val="Tahoma"/>
        <family val="2"/>
        <charset val="204"/>
      </rPr>
      <t>N:P:K 6:13:36</t>
    </r>
  </si>
  <si>
    <r>
      <t xml:space="preserve">Комплексное азотно-фосфорно-калийное удобрение для картофеля. Применяется при посадке, а также в период вегетации при окучивании. Стимулирует клубнеобразование, обеспечивает хорошую сохранность клубней при хранении.                                                                  </t>
    </r>
    <r>
      <rPr>
        <b/>
        <sz val="11"/>
        <rFont val="Tahoma"/>
        <family val="2"/>
        <charset val="204"/>
      </rPr>
      <t>N:P:K 17:13:25</t>
    </r>
  </si>
  <si>
    <r>
      <t xml:space="preserve">Высокоэффективная готовая приманка для борьбы с различными видами мышей и крысами. </t>
    </r>
    <r>
      <rPr>
        <b/>
        <sz val="11"/>
        <rFont val="Tahoma"/>
        <family val="2"/>
        <charset val="204"/>
      </rPr>
      <t>Обладает высокой привлекательностью даже в условиях обильной кормовой базы.</t>
    </r>
    <r>
      <rPr>
        <sz val="12"/>
        <rFont val="Tahoma"/>
        <family val="2"/>
        <charset val="204"/>
      </rPr>
      <t xml:space="preserve"> Летальная доза набирается при однократном поедании, гибель грызунов наступает на 4-15 ден. Обеспечивает быстрый результат.</t>
    </r>
  </si>
  <si>
    <r>
      <t xml:space="preserve">Инновационный  препарат  для защиты растений от болезней (фитофтороза, ризоктониоза, альтернариоза, парши, бактериозов и др.) на основе вытяжки из ели для всех овощных, плодово-ягодных и цветочно-декоративных  культур. Оказывает профилактическое действие, повышает естественный иммунитет растений. </t>
    </r>
    <r>
      <rPr>
        <sz val="11"/>
        <rFont val="Tahoma"/>
        <family val="2"/>
        <charset val="204"/>
      </rPr>
      <t xml:space="preserve">Экономичный.                                                                                              </t>
    </r>
    <r>
      <rPr>
        <b/>
        <sz val="11"/>
        <rFont val="Tahoma"/>
        <family val="2"/>
        <charset val="204"/>
      </rPr>
      <t>Норма расхода: 50 мл/ 60 л воды.</t>
    </r>
    <r>
      <rPr>
        <b/>
        <sz val="12"/>
        <rFont val="Tahoma"/>
        <family val="2"/>
        <charset val="204"/>
      </rPr>
      <t xml:space="preserve"> </t>
    </r>
  </si>
  <si>
    <r>
      <t xml:space="preserve">Препарат для уничтожения чёрных садовых и рыжих домовых муравьев. </t>
    </r>
    <r>
      <rPr>
        <b/>
        <sz val="11"/>
        <rFont val="Tahoma"/>
        <family val="2"/>
        <charset val="204"/>
      </rPr>
      <t>Действует уже через несколько часов, полное уничтожение через 7-12 дней.</t>
    </r>
    <r>
      <rPr>
        <sz val="12"/>
        <rFont val="Tahoma"/>
        <family val="2"/>
        <charset val="204"/>
      </rPr>
      <t xml:space="preserve"> Сохраняет эффективность до 2-х месяцев.</t>
    </r>
  </si>
  <si>
    <r>
      <rPr>
        <b/>
        <sz val="11"/>
        <rFont val="Tahoma"/>
        <family val="2"/>
        <charset val="204"/>
      </rPr>
      <t>Препарат для обработки территории!</t>
    </r>
    <r>
      <rPr>
        <sz val="12"/>
        <rFont val="Tahoma"/>
        <family val="2"/>
        <charset val="204"/>
      </rPr>
      <t xml:space="preserve"> Эффективное средство для борьбы с таежными и лесными клещами (переносчиками возбудителей клещевого энцефалита, боррелиоза и др. инфекций). </t>
    </r>
    <r>
      <rPr>
        <b/>
        <sz val="11"/>
        <rFont val="Tahoma"/>
        <family val="2"/>
        <charset val="204"/>
      </rPr>
      <t>Защитное действие сохраняется в течение 30-45 дней</t>
    </r>
    <r>
      <rPr>
        <sz val="11"/>
        <rFont val="Tahoma"/>
        <family val="2"/>
        <charset val="204"/>
      </rPr>
      <t>.</t>
    </r>
  </si>
  <si>
    <r>
      <t xml:space="preserve">Эффективное средство для борьбы с домашними насекомыми-вредителями: тараканами, муравьями, клопами, блохами. Оказывает воздействие не только на взрослых особей, но так же и на личинок вредителей. </t>
    </r>
    <r>
      <rPr>
        <b/>
        <sz val="11"/>
        <rFont val="Tahoma"/>
        <family val="2"/>
        <charset val="204"/>
      </rPr>
      <t>Полное уничтожение через 3 дня!!!</t>
    </r>
  </si>
  <si>
    <r>
      <t xml:space="preserve">Препарат для обработки территории от личинок комаров и мух. Применяется в местах выплода личинок: непроточные водоемы, заболоченности, лужи, канавы, и пр. Не предназначено для нанесения на тело и одежду. </t>
    </r>
    <r>
      <rPr>
        <b/>
        <sz val="11"/>
        <rFont val="Tahoma"/>
        <family val="2"/>
        <charset val="204"/>
      </rPr>
      <t>Рекомендуется для приусадебных, дачных и садовых участков.</t>
    </r>
    <r>
      <rPr>
        <sz val="12"/>
        <rFont val="Tahoma"/>
        <family val="2"/>
        <charset val="204"/>
      </rPr>
      <t xml:space="preserve"> Длительное защитное действие.</t>
    </r>
  </si>
  <si>
    <r>
      <rPr>
        <b/>
        <sz val="11"/>
        <rFont val="Tahoma"/>
        <family val="2"/>
        <charset val="204"/>
      </rPr>
      <t>Продукт переработки навоза КРС специальными калифорнийскими червями.</t>
    </r>
    <r>
      <rPr>
        <sz val="12"/>
        <rFont val="Tahoma"/>
        <family val="2"/>
        <charset val="204"/>
      </rPr>
      <t xml:space="preserve"> Экологически чистое органическое удобрение пролонгированного действия. Содержит микроэлементы, ферменты, почвенные антибиотики, витамины, гормоны роста. Для всех овощных, плодово-ягодных и цветочно-декоративных культур. Применяется как подкормка, так и в качестве компонента субстрата. Обеспечивает стабильный, высокий и экологически чистый урожай, улучшает структуру почвы.</t>
    </r>
  </si>
  <si>
    <t>БЫТОВАЯ ХИМИЯ ДЛЯ ДОМА И САДА</t>
  </si>
  <si>
    <r>
      <rPr>
        <b/>
        <sz val="11"/>
        <rFont val="Tahoma"/>
        <family val="2"/>
        <charset val="204"/>
      </rPr>
      <t>Препарат для быстрого устранения неприятного запаха.</t>
    </r>
    <r>
      <rPr>
        <sz val="12"/>
        <rFont val="Tahoma"/>
        <family val="2"/>
        <charset val="204"/>
      </rPr>
      <t xml:space="preserve"> Эффективно работает, не токсичен, не загрязняет окружающую среду.                                                                                                                   </t>
    </r>
    <r>
      <rPr>
        <b/>
        <sz val="11"/>
        <rFont val="Tahoma"/>
        <family val="2"/>
        <charset val="204"/>
      </rPr>
      <t>Норма расхода: 15 гр/1 л воды.</t>
    </r>
  </si>
  <si>
    <r>
      <rPr>
        <b/>
        <sz val="11"/>
        <rFont val="Tahoma"/>
        <family val="2"/>
        <charset val="204"/>
      </rPr>
      <t>Специальная формула живых бактерий!</t>
    </r>
    <r>
      <rPr>
        <sz val="12"/>
        <rFont val="Tahoma"/>
        <family val="2"/>
        <charset val="204"/>
      </rPr>
      <t xml:space="preserve"> Эффективное разложение органических масс. Уничтожение неприятных запахов. Очищение пор в земле и уменьшение слоя ила. Восстановление нормальной работы канализационных систем. Снижение необходимости автоассенизации в несколько раз.                                             </t>
    </r>
    <r>
      <rPr>
        <b/>
        <sz val="11"/>
        <rFont val="Tahoma"/>
        <family val="2"/>
        <charset val="204"/>
      </rPr>
      <t>Норма расхода: 70 гр/2 м3/1 раз в 2 месяца.</t>
    </r>
  </si>
  <si>
    <r>
      <rPr>
        <b/>
        <sz val="12"/>
        <rFont val="Tahoma"/>
        <family val="2"/>
        <charset val="204"/>
      </rPr>
      <t xml:space="preserve">JOY КОМПОСТИН                                                                 </t>
    </r>
    <r>
      <rPr>
        <i/>
        <sz val="10"/>
        <rFont val="Tahoma"/>
        <family val="2"/>
        <charset val="204"/>
      </rPr>
      <t>д.в: почвенные микроорганизмы</t>
    </r>
    <r>
      <rPr>
        <b/>
        <sz val="12"/>
        <rFont val="Tahoma"/>
        <family val="2"/>
        <charset val="204"/>
      </rPr>
      <t xml:space="preserve">                                                                                                 </t>
    </r>
    <r>
      <rPr>
        <i/>
        <sz val="10"/>
        <rFont val="Tahoma"/>
        <family val="2"/>
        <charset val="204"/>
      </rPr>
      <t>60г / 1-1,5м3 /1 раз в  месяц                                                    срок годности: 24 месяца</t>
    </r>
  </si>
  <si>
    <r>
      <rPr>
        <b/>
        <sz val="11"/>
        <rFont val="Tahoma"/>
        <family val="2"/>
        <charset val="204"/>
      </rPr>
      <t>Ускоритель созревания компоста.</t>
    </r>
    <r>
      <rPr>
        <sz val="12"/>
        <rFont val="Tahoma"/>
        <family val="2"/>
        <charset val="204"/>
      </rPr>
      <t xml:space="preserve"> Подобранная композиция полезных бактерий действует на весь спектр растительных отходов. Формирует сбалансированный компост. Обогащает почву питательными веществами. </t>
    </r>
  </si>
  <si>
    <r>
      <t xml:space="preserve">Перерабатывает компост в экологически чистое удобрение. Ускоряет в несколько раз  разложение растительных остатков и перегнивание компоста. </t>
    </r>
    <r>
      <rPr>
        <b/>
        <sz val="11"/>
        <rFont val="Tahoma"/>
        <family val="2"/>
        <charset val="204"/>
      </rPr>
      <t>Насыщает компост минеральными вещеставми и микроэлементами.</t>
    </r>
  </si>
  <si>
    <r>
      <t>JOY КОМПОСТИН</t>
    </r>
    <r>
      <rPr>
        <sz val="12"/>
        <rFont val="Tahoma"/>
        <family val="2"/>
        <charset val="204"/>
      </rPr>
      <t xml:space="preserve">                                                                             </t>
    </r>
    <r>
      <rPr>
        <i/>
        <sz val="12"/>
        <rFont val="Tahoma"/>
        <family val="2"/>
        <charset val="204"/>
      </rPr>
      <t xml:space="preserve">  </t>
    </r>
    <r>
      <rPr>
        <i/>
        <sz val="10"/>
        <rFont val="Tahoma"/>
        <family val="2"/>
        <charset val="204"/>
      </rPr>
      <t>д.в:</t>
    </r>
    <r>
      <rPr>
        <sz val="10"/>
        <rFont val="Tahoma"/>
        <family val="2"/>
        <charset val="204"/>
      </rPr>
      <t xml:space="preserve"> </t>
    </r>
    <r>
      <rPr>
        <i/>
        <sz val="10"/>
        <rFont val="Tahoma"/>
        <family val="2"/>
        <charset val="204"/>
      </rPr>
      <t xml:space="preserve">лигногумат ДМ+МЭ                                                                                  S, Fe, Mn, Mo, Cu, Zn, B, Co, Ca, Si, Mg                                                                                             30  мл / 2 л воды                                                            срок годности: не ограничен </t>
    </r>
  </si>
  <si>
    <t>Сумка-шопер из спанбонда. Максимальная нагрузка по весу -  10 кг.</t>
  </si>
  <si>
    <t>Размер: 300*570 мм. Максимальная нагрузка по весу - 10 кг.</t>
  </si>
  <si>
    <r>
      <t>JOY ЗЕЛЕНОЕ МЫЛО</t>
    </r>
    <r>
      <rPr>
        <sz val="12"/>
        <rFont val="Tahoma"/>
        <family val="2"/>
        <charset val="204"/>
      </rPr>
      <t xml:space="preserve">                                                 </t>
    </r>
    <r>
      <rPr>
        <i/>
        <sz val="10"/>
        <rFont val="Tahoma"/>
        <family val="2"/>
        <charset val="204"/>
      </rPr>
      <t>д.в: калийные соли жирных кислот                                                 100-400 мл /10 л воды                                                           срок годности: 12 месяцев</t>
    </r>
  </si>
  <si>
    <r>
      <t xml:space="preserve">Гармония роста - залог здорового растения и пышной зелени. Способствует интенсивному усвоению питательных веществ, </t>
    </r>
    <r>
      <rPr>
        <b/>
        <sz val="11"/>
        <rFont val="Tahoma"/>
        <family val="2"/>
        <charset val="204"/>
      </rPr>
      <t>повышает содержание хлорофилла</t>
    </r>
    <r>
      <rPr>
        <b/>
        <sz val="12"/>
        <rFont val="Tahoma"/>
        <family val="2"/>
        <charset val="204"/>
      </rPr>
      <t>,</t>
    </r>
    <r>
      <rPr>
        <sz val="12"/>
        <rFont val="Tahoma"/>
        <family val="2"/>
        <charset val="204"/>
      </rPr>
      <t xml:space="preserve"> предотвращает развития грибных заболеваний, бореться с токсинами. Ускоряте ростовые процессы.                                                                                                          </t>
    </r>
    <r>
      <rPr>
        <b/>
        <sz val="11"/>
        <rFont val="Tahoma"/>
        <family val="2"/>
        <charset val="204"/>
      </rPr>
      <t>Поставляется в брендированном шоу-бокс - удобен для выкладки товара.</t>
    </r>
  </si>
  <si>
    <r>
      <t xml:space="preserve">Натуральная энергия для  выносливости вашего растения. </t>
    </r>
    <r>
      <rPr>
        <b/>
        <sz val="11"/>
        <rFont val="Tahoma"/>
        <family val="2"/>
        <charset val="204"/>
      </rPr>
      <t>Реанимирует  растения с поврежденной корневой системой</t>
    </r>
    <r>
      <rPr>
        <b/>
        <sz val="12"/>
        <rFont val="Tahoma"/>
        <family val="2"/>
        <charset val="204"/>
      </rPr>
      <t>.</t>
    </r>
    <r>
      <rPr>
        <sz val="12"/>
        <rFont val="Tahoma"/>
        <family val="2"/>
        <charset val="204"/>
      </rPr>
      <t xml:space="preserve"> Снимает стресс от засухи и переувлажнения. Улучшает адаптацию после пересадки, оздоровливает субстрат.                                                                                </t>
    </r>
    <r>
      <rPr>
        <b/>
        <sz val="11"/>
        <rFont val="Tahoma"/>
        <family val="2"/>
        <charset val="204"/>
      </rPr>
      <t>Поставляется в брендированном шоу-бокс - удобен для выкладки товара.</t>
    </r>
  </si>
  <si>
    <r>
      <t xml:space="preserve">Яркое и регулярное цветение – гарантия уюта в вашем доме. 
</t>
    </r>
    <r>
      <rPr>
        <b/>
        <sz val="11"/>
        <rFont val="Tahoma"/>
        <family val="2"/>
        <charset val="204"/>
      </rPr>
      <t>Стимуляирует  интенсивное цветение</t>
    </r>
    <r>
      <rPr>
        <sz val="11"/>
        <rFont val="Tahoma"/>
        <family val="2"/>
        <charset val="204"/>
      </rPr>
      <t>,</t>
    </r>
    <r>
      <rPr>
        <sz val="12"/>
        <rFont val="Tahoma"/>
        <family val="2"/>
        <charset val="204"/>
      </rPr>
      <t xml:space="preserve"> сохраненяет декоративность, нормализует почвенную микрофлору, повышает устойчивость к неблагоприятным факторам. Безопасен для человека и окружающей среды.                                                                                     </t>
    </r>
    <r>
      <rPr>
        <b/>
        <sz val="11"/>
        <rFont val="Tahoma"/>
        <family val="2"/>
        <charset val="204"/>
      </rPr>
      <t>Поставляется в брендированном шоу-бокс - удобен для выкладки товара.</t>
    </r>
  </si>
  <si>
    <r>
      <rPr>
        <b/>
        <sz val="11"/>
        <rFont val="Tahoma"/>
        <family val="2"/>
        <charset val="204"/>
      </rPr>
      <t>Высококонцентрированное минеральное удобрение с микроэлементами в хелатной форме</t>
    </r>
    <r>
      <rPr>
        <b/>
        <sz val="11"/>
        <color indexed="10"/>
        <rFont val="Tahoma"/>
        <family val="2"/>
        <charset val="204"/>
      </rPr>
      <t>,</t>
    </r>
    <r>
      <rPr>
        <sz val="12"/>
        <rFont val="Tahoma"/>
        <family val="2"/>
        <charset val="204"/>
      </rPr>
      <t xml:space="preserve"> предназначенное для полноценного питания как овощных, так и цветочных культур. Обеспечивает здоровый рост, правильное развитие, стимулирует цветение и плодоношение. Используется для корневой и некорневой подкормки.                                                                                                  </t>
    </r>
    <r>
      <rPr>
        <b/>
        <sz val="11"/>
        <rFont val="Tahoma"/>
        <family val="2"/>
        <charset val="204"/>
      </rPr>
      <t>Норма расхода: 40 мл/4 л воды.                                                                                             Поставляется в брендированном шоу-бокс - удобен для выкладки товара.</t>
    </r>
  </si>
  <si>
    <r>
      <t xml:space="preserve">Универсальное органическое удобрение. </t>
    </r>
    <r>
      <rPr>
        <b/>
        <sz val="11"/>
        <rFont val="Tahoma"/>
        <family val="2"/>
        <charset val="204"/>
      </rPr>
      <t>Повышает всхожесть семян и обеспечивает высокую приживаемость рассады и саженцев</t>
    </r>
    <r>
      <rPr>
        <sz val="12"/>
        <rFont val="Tahoma"/>
        <family val="2"/>
        <charset val="204"/>
      </rPr>
      <t xml:space="preserve">, стимулирует рост и развитие растений, сокращает сроки созревания, снижает содержание нитратов в плодах и овощах, увеличивает содержание витаминов. Улучшает структуру почвы.                                                                                                           </t>
    </r>
    <r>
      <rPr>
        <b/>
        <sz val="11"/>
        <rFont val="Tahoma"/>
        <family val="2"/>
        <charset val="204"/>
      </rPr>
      <t>Норма расхода: 40 мл/2 л воды.                                                                                                           Поставляется в брендированном шоу-бокс - удобен для выкладки товара.</t>
    </r>
  </si>
  <si>
    <r>
      <rPr>
        <b/>
        <sz val="11"/>
        <rFont val="Tahoma"/>
        <family val="2"/>
        <charset val="204"/>
      </rPr>
      <t>Стимулирует увеличение количества завязей, образование новых точек ростастеблей и корней.</t>
    </r>
    <r>
      <rPr>
        <sz val="12"/>
        <rFont val="Tahoma"/>
        <family val="2"/>
        <charset val="204"/>
      </rPr>
      <t xml:space="preserve"> Повышает содержание сахара и вкусовыхкачеств плодов. Предотвращает образование сухих и корневых гнилей, бактериоза. Может применяться для борьбы с тараканами и муравьями.</t>
    </r>
  </si>
  <si>
    <r>
      <t xml:space="preserve">Безопасный и эффективный стимулятор роста. Применяется для нормализации почвенной микрофлоры, борьбы с токсинами. Ускоряет восстановление растений  после болезни и пересадки. </t>
    </r>
    <r>
      <rPr>
        <b/>
        <sz val="11"/>
        <rFont val="Tahoma"/>
        <family val="2"/>
        <charset val="204"/>
      </rPr>
      <t>Повышает содержание хлорофилла, ускоряет корнеобразование.</t>
    </r>
  </si>
  <si>
    <r>
      <t>Восполняет недостаток марганца в растениях, осуществляет профилактику хлороза.</t>
    </r>
    <r>
      <rPr>
        <b/>
        <sz val="11"/>
        <rFont val="Tahoma"/>
        <family val="2"/>
        <charset val="204"/>
      </rPr>
      <t xml:space="preserve"> Повышает урожайность на 15%, увеличивает сахаристость продуктов,</t>
    </r>
    <r>
      <rPr>
        <sz val="12"/>
        <rFont val="Tahoma"/>
        <family val="2"/>
        <charset val="204"/>
      </rPr>
      <t xml:space="preserve"> продлевает сроки хранения урожая. Применяют совместно с азотными и фосфорными удобрениями для подкормок овощных, ягодных и декоративных культур.</t>
    </r>
  </si>
  <si>
    <r>
      <t xml:space="preserve">Эффективный стимулятор для пробуждения спящих почек и образования новых.  Способствует образованию цветоносов и новых корневых систем. </t>
    </r>
    <r>
      <rPr>
        <b/>
        <sz val="11"/>
        <rFont val="Tahoma"/>
        <family val="2"/>
        <charset val="204"/>
      </rPr>
      <t>Применяется для размножения и ускорения цветения</t>
    </r>
    <r>
      <rPr>
        <sz val="12"/>
        <rFont val="Tahoma"/>
        <family val="2"/>
        <charset val="204"/>
      </rPr>
      <t xml:space="preserve"> всех видов орхидей, цитрусовых, роз, гортензий, камелий, сенполий, суккулентов, гибискусов, фиалок и других растений.</t>
    </r>
  </si>
  <si>
    <r>
      <t xml:space="preserve">Удобный указатель для нанесения информации о сорте, культуре, сроках посева. Поможет упорядочить посадки культурных растений и цветов. </t>
    </r>
    <r>
      <rPr>
        <b/>
        <sz val="11"/>
        <rFont val="Tahoma"/>
        <family val="2"/>
        <charset val="204"/>
      </rPr>
      <t>Изготовлен из экологически безопасного материала (дерево).</t>
    </r>
  </si>
  <si>
    <r>
      <t xml:space="preserve">Сбоный держатель дает возможность регулировать высоту опоры, обеспечивая устойчивать растения в правильном положении. Декоративные зажимы зафиксируют стебель в правильном положении. </t>
    </r>
    <r>
      <rPr>
        <b/>
        <sz val="11"/>
        <rFont val="Tahoma"/>
        <family val="2"/>
        <charset val="204"/>
      </rPr>
      <t>Широкая цветовая гамма.</t>
    </r>
  </si>
  <si>
    <r>
      <t>Зола гранулированная - уникальный источник 12 активных элементов для комнатных растений</t>
    </r>
    <r>
      <rPr>
        <b/>
        <sz val="11"/>
        <rFont val="Tahoma"/>
        <family val="2"/>
        <charset val="204"/>
      </rPr>
      <t xml:space="preserve"> (Калий 53%, Р, Са, Mg, Si, S, Fe, B, Zn, Cu, Mn, Mo).</t>
    </r>
    <r>
      <rPr>
        <sz val="12"/>
        <rFont val="Tahoma"/>
        <family val="2"/>
        <charset val="204"/>
      </rPr>
      <t xml:space="preserve"> Не содержит хлор. Снижает кислотность и улучшает структуру почвы. Затрудняет развитие различных гнилей и болезнетворных микроорганизмов.</t>
    </r>
  </si>
  <si>
    <r>
      <t xml:space="preserve">Экологически безопасный препарат  против тли, калифорнийских трипсов, щитовок и других вредителей. Препятствует развитию болезней.
</t>
    </r>
    <r>
      <rPr>
        <b/>
        <sz val="11"/>
        <rFont val="Tahoma"/>
        <family val="2"/>
        <charset val="204"/>
      </rPr>
      <t>Готовый раствор, не требует разведения, позволяет получить быстрый результат.</t>
    </r>
  </si>
  <si>
    <r>
      <t xml:space="preserve">Инсектицид широкого спектра действия. Защита от вредителей на яблоне и картофеле: листовёртка, тля, колорадский жук, яблоневая плодожорка. </t>
    </r>
    <r>
      <rPr>
        <b/>
        <sz val="11"/>
        <rFont val="Tahoma"/>
        <family val="2"/>
        <charset val="204"/>
      </rPr>
      <t xml:space="preserve">Достаточно одной обработки. </t>
    </r>
    <r>
      <rPr>
        <sz val="12"/>
        <rFont val="Tahoma"/>
        <family val="2"/>
        <charset val="204"/>
      </rPr>
      <t>Обладает отпугивающим эффектом и длительным периодом защитного действия.</t>
    </r>
  </si>
  <si>
    <r>
      <t xml:space="preserve">Защита от колорадского жука на картофеле. Не оказывает отрицательного влияния на посадки картофеля. </t>
    </r>
    <r>
      <rPr>
        <b/>
        <sz val="11"/>
        <rFont val="Tahoma"/>
        <family val="2"/>
        <charset val="204"/>
      </rPr>
      <t>Не смывается дождем и при поливе, удерживается на растениях более 14 дней. Действует в жару!</t>
    </r>
  </si>
  <si>
    <r>
      <t xml:space="preserve">Системный инсектицид для борьбы с вредителями картофеля, от тепличной белокрылки, тли на томатах, огурцах , цветах. Эффективен при высоких температурах. Не вызывает привыкания у насекомых-вредителей. </t>
    </r>
    <r>
      <rPr>
        <b/>
        <sz val="11"/>
        <rFont val="Tahoma"/>
        <family val="2"/>
        <charset val="204"/>
      </rPr>
      <t>Гибель насекомых через несколько часов.</t>
    </r>
    <r>
      <rPr>
        <sz val="12"/>
        <rFont val="Tahoma"/>
        <family val="2"/>
        <charset val="204"/>
      </rPr>
      <t xml:space="preserve"> Длительный период защитного действия. </t>
    </r>
  </si>
  <si>
    <r>
      <rPr>
        <b/>
        <sz val="11"/>
        <rFont val="Tahoma"/>
        <family val="2"/>
        <charset val="204"/>
      </rPr>
      <t>Экологически чистое универсальное средство для борьбы с вредителями и болезнями растений.</t>
    </r>
    <r>
      <rPr>
        <sz val="12"/>
        <rFont val="Tahoma"/>
        <family val="2"/>
        <charset val="204"/>
      </rPr>
      <t xml:space="preserve"> Применяется для защиты садовых культур и комнатных цветов от вредителей: трипсов, щитовок, тлей, клопов, слюнявки-пенницы. Используется в комплексе  с фунгицидами против ряда болезней растений: мучнистой росы, ржавчины, грибковой пятности.</t>
    </r>
  </si>
  <si>
    <r>
      <t>Экологически безопасный препарат, не содержит химических веществ.</t>
    </r>
    <r>
      <rPr>
        <b/>
        <sz val="11"/>
        <rFont val="Tahoma"/>
        <family val="2"/>
        <charset val="204"/>
      </rPr>
      <t xml:space="preserve"> </t>
    </r>
    <r>
      <rPr>
        <sz val="12"/>
        <rFont val="Tahoma"/>
        <family val="2"/>
        <charset val="204"/>
      </rPr>
      <t xml:space="preserve">Защищает от широкого спектра грибов, плесени, вирусов и бактерий. </t>
    </r>
    <r>
      <rPr>
        <b/>
        <sz val="11"/>
        <rFont val="Tahoma"/>
        <family val="2"/>
        <charset val="204"/>
      </rPr>
      <t>Применяется для обработки теплиц, парников, подвалов, погребов, бытовых помещений (ванных комнат), кирпича.</t>
    </r>
    <r>
      <rPr>
        <sz val="12"/>
        <rFont val="Tahoma"/>
        <family val="2"/>
        <charset val="204"/>
      </rPr>
      <t xml:space="preserve"> Обработка корнеплодов и картофеля в период закладки на хранении.                                                                                                                                    </t>
    </r>
  </si>
  <si>
    <r>
      <t xml:space="preserve">Универсальное средство для борьбы со всеми видами сорняков: пыреем, одуванчиком, осотом, вьюнком и древесно-кустарниковой растительностью. </t>
    </r>
    <r>
      <rPr>
        <b/>
        <sz val="11"/>
        <rFont val="Tahoma"/>
        <family val="2"/>
        <charset val="204"/>
      </rPr>
      <t>Сплошное уничтожение нежелательной растительности</t>
    </r>
    <r>
      <rPr>
        <sz val="12"/>
        <rFont val="Tahoma"/>
        <family val="2"/>
        <charset val="204"/>
      </rPr>
      <t xml:space="preserve"> в начальной стадии освоения приусадебных участков, вдоль заборов, дорожек, вокруг теплиц.                                                                                                                                  Норма расхода препарата: 50 мл/3-5 л воды/100 м2.</t>
    </r>
  </si>
  <si>
    <r>
      <t xml:space="preserve">JOY ЭЛИКСИР ДЛЯ РАССАДЫ                                  "ЗДОРОВЫЙ СТАРТ"                                                        </t>
    </r>
    <r>
      <rPr>
        <i/>
        <sz val="10"/>
        <rFont val="Tahoma"/>
        <family val="2"/>
        <charset val="204"/>
      </rPr>
      <t>д.в: раствор лактата хитозана (0,45 г/л)                                                                                 срок годности: 24 месяца</t>
    </r>
  </si>
  <si>
    <t>СПЕЦИАЛИЗИРОВАННЫЕ УДОБРЕНИЯ (ВЫСОКОЕ СОДЕРЖАНИЕ NPK)</t>
  </si>
  <si>
    <r>
      <rPr>
        <b/>
        <sz val="11"/>
        <rFont val="Tahoma"/>
        <family val="2"/>
        <charset val="204"/>
      </rPr>
      <t xml:space="preserve">100% содержание кальция хлористого- соли НЕТ! </t>
    </r>
    <r>
      <rPr>
        <sz val="12"/>
        <rFont val="Tahoma"/>
        <family val="2"/>
        <charset val="204"/>
      </rPr>
      <t xml:space="preserve">                                                                                                                                             Высокоэффективный современный способ уборки льда. Экологически безопасный реагент для плавления ледяной корки, а также предотвращения образования гололеда и снежных накатов. После уборки не оставляет следов на асфальте и тротуарной плитке, не разрушает бетонные покрытия. Обработка в любом диапазоне температур до -30 градусов!!! Безопасно для человека и животных. Обогащает почву кальцием.</t>
    </r>
  </si>
  <si>
    <r>
      <t xml:space="preserve">Жидкое минеральное удобрение с микроэлементами для подкормки всех видов газона. Обеспечивает быстрое восстановление после зимнего периода, усиление корневой системы. Повышает устойчивость травостоя  и сохраняет насыщенную яркую окраску.                                                                 </t>
    </r>
    <r>
      <rPr>
        <b/>
        <sz val="11"/>
        <rFont val="Tahoma"/>
        <family val="2"/>
        <charset val="204"/>
      </rPr>
      <t>Норма расхода: 500 мл/100 л воды/50 м2.</t>
    </r>
  </si>
  <si>
    <r>
      <t xml:space="preserve">Сильный антисептик в профилактике и борьбе с грибковыми заболеваниями. </t>
    </r>
    <r>
      <rPr>
        <b/>
        <sz val="11"/>
        <rFont val="Tahoma"/>
        <family val="2"/>
        <charset val="204"/>
      </rPr>
      <t xml:space="preserve">Применяется для обеззараживания почвы, посадочного материала, а также садовых инструментов. </t>
    </r>
    <r>
      <rPr>
        <sz val="12"/>
        <rFont val="Tahoma"/>
        <family val="2"/>
        <charset val="204"/>
      </rPr>
      <t>Также используется в качестве подкормки растений для улучшения развития</t>
    </r>
  </si>
  <si>
    <r>
      <t xml:space="preserve">JOY ВМУ "УНИВЕРСАЛ ДЛЯ ЦВЕТОВ" </t>
    </r>
    <r>
      <rPr>
        <sz val="12"/>
        <rFont val="Tahoma"/>
        <family val="2"/>
        <charset val="204"/>
      </rPr>
      <t xml:space="preserve">                                                        </t>
    </r>
    <r>
      <rPr>
        <i/>
        <sz val="10"/>
        <rFont val="Tahoma"/>
        <family val="2"/>
        <charset val="204"/>
      </rPr>
      <t>д.в: NPK 20:20:20+МЭ                                                   срок годности: не ограничен</t>
    </r>
  </si>
  <si>
    <r>
      <t xml:space="preserve">JOY ГАРМОНИЯ РОСТА                                          монодоза 30мл                                                </t>
    </r>
    <r>
      <rPr>
        <i/>
        <sz val="10"/>
        <rFont val="Tahoma"/>
        <family val="2"/>
        <charset val="204"/>
      </rPr>
      <t>д.в.: лактат хитозана 0,75г/л, янтарная кислота 0,05г/л
Срок годности: 24 месяца</t>
    </r>
  </si>
  <si>
    <r>
      <t xml:space="preserve">JOY ЗАРЯД ЭНЕРГИИ                                          монодоза 30мл                                                </t>
    </r>
    <r>
      <rPr>
        <i/>
        <sz val="10"/>
        <rFont val="Tahoma"/>
        <family val="2"/>
        <charset val="204"/>
      </rPr>
      <t>д.в.: лактат хитозана 0,75г/л, янтарная кислота 0,2г/л
Срок годности: 24 месяца</t>
    </r>
  </si>
  <si>
    <r>
      <t xml:space="preserve">JOY МАГИЯ ЦВЕТЕНИЯ                                          монодоза 30мл                                                </t>
    </r>
    <r>
      <rPr>
        <i/>
        <sz val="10"/>
        <rFont val="Tahoma"/>
        <family val="2"/>
        <charset val="204"/>
      </rPr>
      <t>д.в.: лактат хитозана 0,75г/л, янтарная кислота 0,1г/л
Срок годности: 24 месяца</t>
    </r>
  </si>
  <si>
    <r>
      <t>JOY GARDEN "ОВОЩИ"                                                                                  УДОБРЕНИЕ ДЛЯ ВСЕХ ВИДОВ ОВОЩНЫХ КУЛЬТУР</t>
    </r>
    <r>
      <rPr>
        <sz val="12"/>
        <rFont val="Tahoma"/>
        <family val="2"/>
        <charset val="204"/>
      </rPr>
      <t xml:space="preserve">                                                                  </t>
    </r>
    <r>
      <rPr>
        <i/>
        <sz val="10"/>
        <rFont val="Tahoma"/>
        <family val="2"/>
        <charset val="204"/>
      </rPr>
      <t>д.в: NPK 7:7:6+МЭ                                                                       срок годности: 24 месяца</t>
    </r>
  </si>
  <si>
    <r>
      <t xml:space="preserve">JOY GARDEN "ГАЗОН"                                                                             УДОБРЕНИЕ ДЛЯ ПОДКОРМКИ ГАЗОНА                                                                                  </t>
    </r>
    <r>
      <rPr>
        <i/>
        <sz val="10"/>
        <rFont val="Tahoma"/>
        <family val="2"/>
        <charset val="204"/>
      </rPr>
      <t>д.в: NPK 7:7:6+МЭ                                                                       срок годности: 24 месяца</t>
    </r>
  </si>
  <si>
    <r>
      <rPr>
        <b/>
        <sz val="11"/>
        <rFont val="Tahoma"/>
        <family val="2"/>
        <charset val="204"/>
      </rPr>
      <t>Высококонцентрированное минеральное удобрение с микроэлементами в хелатной форме.</t>
    </r>
    <r>
      <rPr>
        <sz val="12"/>
        <rFont val="Tahoma"/>
        <family val="2"/>
        <charset val="204"/>
      </rPr>
      <t xml:space="preserve"> Подходит для подкормки рассады, всех овощных культур. Способствует богатому и здоровому урожаю. Формирует более длительный период плодоношения. Удобный мерный колпачок для точного разведения.                                                                                               </t>
    </r>
    <r>
      <rPr>
        <b/>
        <sz val="11"/>
        <rFont val="Tahoma"/>
        <family val="2"/>
        <charset val="204"/>
      </rPr>
      <t>NPK 7:7:6+МЭ                                                                                                                                                                                    Норма расхода: 500 мл/85 л воды.</t>
    </r>
  </si>
  <si>
    <r>
      <rPr>
        <b/>
        <sz val="11"/>
        <rFont val="Tahoma"/>
        <family val="2"/>
        <charset val="204"/>
      </rPr>
      <t>Высококонцентрированное эффективное безопасное минеральное удобрение с микроэлементами в хелатной форме.</t>
    </r>
    <r>
      <rPr>
        <sz val="12"/>
        <rFont val="Tahoma"/>
        <family val="2"/>
        <charset val="204"/>
      </rPr>
      <t xml:space="preserve"> Способствует быстрому росту идеально густой, яркой и сочной травы. Содействует ускоренному ускорению рулонных газонов. Служит подкормкой для всех видов газонных трав.                                                                                               </t>
    </r>
    <r>
      <rPr>
        <b/>
        <sz val="11"/>
        <rFont val="Tahoma"/>
        <family val="2"/>
        <charset val="204"/>
      </rPr>
      <t>NPK 7:7:6+МЭ                                                                                                                                                         Норма расхода: 1000 мл/160 л воды.</t>
    </r>
  </si>
  <si>
    <r>
      <t xml:space="preserve">Водорастворимое минеральное удобрение с микроэлементами. Улучшает качество плодов и овощей. Повышает устойчивость растений к засухе и низким температурам.                                                                                                                           </t>
    </r>
    <r>
      <rPr>
        <b/>
        <sz val="11"/>
        <rFont val="Tahoma"/>
        <family val="2"/>
        <charset val="204"/>
      </rPr>
      <t>NPK 12:6:36+2,5MgO+МЭ.                                                                                                         Норма расхода: 100 г/40 л воды.</t>
    </r>
    <r>
      <rPr>
        <b/>
        <sz val="11"/>
        <color indexed="10"/>
        <rFont val="Tahoma"/>
        <family val="2"/>
        <charset val="204"/>
      </rPr>
      <t xml:space="preserve"> </t>
    </r>
  </si>
  <si>
    <t>СЕЗОННЫЙ ПРОДУКТ</t>
  </si>
  <si>
    <r>
      <t xml:space="preserve">Предназначена для защитно-декоративной окраски стволов и ветвей плодовых, декоративных деревьев и кустарников. Образует стойкое дышащее покрытие. </t>
    </r>
    <r>
      <rPr>
        <b/>
        <sz val="11"/>
        <rFont val="Tahoma"/>
        <family val="2"/>
        <charset val="204"/>
      </rPr>
      <t>Защищает от вредителей, солнечных ожогов  и морозов.</t>
    </r>
  </si>
  <si>
    <t>ВЫСОКОКОНЦЕНТРИРОВАННЫЕ ЖИДКИЕ МИНЕРАЛЬНЫЕ УДОБРЕНИЯ С МИКРОЭЛЕМЕНТАМИ</t>
  </si>
  <si>
    <r>
      <t xml:space="preserve">JOY ЭЛИКСИР ДЛЯ                                                              КОМНАТНЫХ ЦВЕТОВ                                  "ЭКСПРЕСС УХОД" МОНОДОЗА                                                            </t>
    </r>
    <r>
      <rPr>
        <i/>
        <sz val="10"/>
        <color theme="1"/>
        <rFont val="Tahoma"/>
        <family val="2"/>
        <charset val="204"/>
      </rPr>
      <t>д.в: раствор лактата хитозана (0,75 г/л)                                                                                                                                                  срок годности: 24 месяца</t>
    </r>
  </si>
  <si>
    <r>
      <rPr>
        <b/>
        <sz val="11"/>
        <rFont val="Tahoma"/>
        <family val="2"/>
        <charset val="204"/>
      </rPr>
      <t>Экономичный, концентрированный</t>
    </r>
    <r>
      <rPr>
        <sz val="12"/>
        <rFont val="Tahoma"/>
        <family val="2"/>
        <charset val="204"/>
      </rPr>
      <t>,</t>
    </r>
    <r>
      <rPr>
        <b/>
        <sz val="12"/>
        <rFont val="Tahoma"/>
        <family val="2"/>
        <charset val="204"/>
      </rPr>
      <t xml:space="preserve"> высокоэффективный </t>
    </r>
    <r>
      <rPr>
        <sz val="12"/>
        <rFont val="Tahoma"/>
        <family val="2"/>
        <charset val="204"/>
      </rPr>
      <t xml:space="preserve">натуральный препарат на основе вытяжки из пихты  со свойствами регулятора роста и иммуномодулятора для овощных, плодово-ягодных и цветочных культур.                                                                                </t>
    </r>
    <r>
      <rPr>
        <b/>
        <sz val="11"/>
        <rFont val="Tahoma"/>
        <family val="2"/>
        <charset val="204"/>
      </rPr>
      <t>Норма расхода: 50 мл/60 л воды.</t>
    </r>
  </si>
  <si>
    <t>ОРГАНИЧЕСКИЕ УДОБРЕНИЯ И ДРЕНАЖ</t>
  </si>
  <si>
    <t>ПРОЕКТ JOY - УРАЛХИМ: КЛАССИЧЕСКИЕ МИНЕРАЛЬНЫЕ УДОБРЕНИЯ</t>
  </si>
  <si>
    <t xml:space="preserve">                                                 СТРИП-ЛЕНТА JOY</t>
  </si>
  <si>
    <t>ПРОЕКТ JOY - УРАЛХИМ: ВОДОРАСТВОРИМЫЕ УДОБРЕНИЯ С МИКРОЭЛЕМЕНТАМИ</t>
  </si>
  <si>
    <r>
      <t xml:space="preserve">Минеральное азотно-фосфорно-калийное удобрение для всех овощных, плодово-ягодных, цветочно-декоративных и комнатных культур на всех типах почв. Вносится весной или осенью под перекопку (вспашку, рыхление) почвы, а также в качестве подкормки в период вегетации.   
</t>
    </r>
    <r>
      <rPr>
        <i/>
        <sz val="12"/>
        <color rgb="FFFF0000"/>
        <rFont val="Tahoma"/>
        <family val="2"/>
        <charset val="204"/>
      </rPr>
      <t xml:space="preserve">Ожидается  </t>
    </r>
    <r>
      <rPr>
        <sz val="12"/>
        <rFont val="Tahoma"/>
        <family val="2"/>
        <charset val="204"/>
      </rPr>
      <t xml:space="preserve">                                                                                                         </t>
    </r>
  </si>
  <si>
    <r>
      <rPr>
        <b/>
        <sz val="12"/>
        <rFont val="Tahoma"/>
        <family val="2"/>
        <charset val="204"/>
      </rPr>
      <t xml:space="preserve">ПЛАСТИКОВАЯ БРЕНДИРОВАННЯ СТОЙКА JOY                           </t>
    </r>
    <r>
      <rPr>
        <sz val="12"/>
        <rFont val="Tahoma"/>
        <family val="2"/>
        <charset val="204"/>
      </rPr>
      <t>(1600*600*400 мм)</t>
    </r>
  </si>
  <si>
    <r>
      <t xml:space="preserve">Предназначена  для выкладки продукции  JOY  в торговом зале. Привлекает внимание, ориентирует покупателя на приобретение товара, формирует спрос и способствует дополнительной заинтересованности в ассортименте JOY.
</t>
    </r>
    <r>
      <rPr>
        <i/>
        <sz val="12"/>
        <color rgb="FFFF0000"/>
        <rFont val="Tahoma"/>
        <family val="2"/>
        <charset val="204"/>
      </rPr>
      <t>*</t>
    </r>
    <r>
      <rPr>
        <i/>
        <sz val="12"/>
        <rFont val="Tahoma"/>
        <family val="2"/>
        <charset val="204"/>
      </rPr>
      <t>Условия предоставления уточняйте у своего менеджера</t>
    </r>
  </si>
  <si>
    <t>2 таб.в инд.пакете</t>
  </si>
  <si>
    <r>
      <rPr>
        <b/>
        <sz val="12"/>
        <rFont val="Tahoma"/>
        <family val="2"/>
        <charset val="204"/>
      </rPr>
      <t>Новая упаковка! Удобный и красочный пакет.</t>
    </r>
    <r>
      <rPr>
        <sz val="12"/>
        <rFont val="Tahoma"/>
        <family val="2"/>
        <charset val="204"/>
      </rPr>
      <t xml:space="preserve">
Водорастваримые таблетки на основе хитозана и янтарной кислоты. Стимулируют активное развитие  цветущих и зеленых растений. Способствуют продолжительному цветению, активному росту корневой системы.
</t>
    </r>
    <r>
      <rPr>
        <b/>
        <sz val="12"/>
        <rFont val="Tahoma"/>
        <family val="2"/>
        <charset val="204"/>
      </rPr>
      <t>Поставляется в шоу-боксе.</t>
    </r>
  </si>
  <si>
    <t>от 20</t>
  </si>
  <si>
    <t>от 25</t>
  </si>
  <si>
    <t>Набор из 7 препаратов</t>
  </si>
  <si>
    <t xml:space="preserve">Профессиональный подход к уходу за рассадой.                                                                                             1. Жидкое удобрение для рассады 0,33л;                                                                           2. Эликсир для рассады "Здоровый старт" 400 мл;                                                                                                                          3. Активатор роста и развития для рассады 2 таб;                                                                                                4. Биогумус монодоза 40 мл;                                                                                                                5. Марганцовка 10 г;                                                                                                   6. Торфотаблетки 20 шт;
7. Набор садовых меток 10 шт.                                                                                                  </t>
  </si>
  <si>
    <r>
      <t xml:space="preserve">JOY АНТИЛЁД                                                                         </t>
    </r>
    <r>
      <rPr>
        <i/>
        <sz val="10"/>
        <rFont val="Tahoma"/>
        <family val="2"/>
        <charset val="204"/>
      </rPr>
      <t>д.в: кальций хлористый технический кальцинированный                                                             3 кг / 50 м2                                                                                      срок годности: не ограничен</t>
    </r>
  </si>
  <si>
    <t>10\02\2023</t>
  </si>
</sst>
</file>

<file path=xl/styles.xml><?xml version="1.0" encoding="utf-8"?>
<styleSheet xmlns="http://schemas.openxmlformats.org/spreadsheetml/2006/main">
  <numFmts count="1">
    <numFmt numFmtId="164" formatCode="[$-409]m/d/yyyy"/>
  </numFmts>
  <fonts count="30">
    <font>
      <sz val="10"/>
      <name val="Arial Cyr"/>
      <charset val="204"/>
    </font>
    <font>
      <sz val="8"/>
      <name val="Arial"/>
      <family val="2"/>
      <charset val="1"/>
    </font>
    <font>
      <sz val="10"/>
      <name val="Times New Roman"/>
      <family val="1"/>
      <charset val="204"/>
    </font>
    <font>
      <sz val="10"/>
      <name val="Tahoma"/>
      <family val="2"/>
      <charset val="204"/>
    </font>
    <font>
      <b/>
      <sz val="10"/>
      <name val="Times New Roman"/>
      <family val="1"/>
      <charset val="204"/>
    </font>
    <font>
      <sz val="11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color indexed="9"/>
      <name val="Tahoma"/>
      <family val="2"/>
      <charset val="204"/>
    </font>
    <font>
      <b/>
      <sz val="12"/>
      <name val="Tahoma"/>
      <family val="2"/>
      <charset val="204"/>
    </font>
    <font>
      <sz val="12"/>
      <name val="Tahoma"/>
      <family val="2"/>
      <charset val="204"/>
    </font>
    <font>
      <b/>
      <i/>
      <sz val="12"/>
      <color indexed="10"/>
      <name val="Tahoma"/>
      <family val="2"/>
      <charset val="204"/>
    </font>
    <font>
      <i/>
      <sz val="10"/>
      <name val="Tahoma"/>
      <family val="2"/>
      <charset val="204"/>
    </font>
    <font>
      <i/>
      <sz val="12"/>
      <name val="Tahoma"/>
      <family val="2"/>
      <charset val="204"/>
    </font>
    <font>
      <i/>
      <sz val="10"/>
      <color indexed="10"/>
      <name val="Tahoma"/>
      <family val="2"/>
      <charset val="204"/>
    </font>
    <font>
      <b/>
      <sz val="10"/>
      <name val="Tahoma"/>
      <family val="2"/>
      <charset val="204"/>
    </font>
    <font>
      <b/>
      <sz val="12"/>
      <color indexed="8"/>
      <name val="Tahoma"/>
      <family val="2"/>
      <charset val="204"/>
    </font>
    <font>
      <b/>
      <sz val="12"/>
      <color indexed="10"/>
      <name val="Tahoma"/>
      <family val="2"/>
      <charset val="204"/>
    </font>
    <font>
      <b/>
      <i/>
      <sz val="12"/>
      <name val="Tahoma"/>
      <family val="2"/>
      <charset val="204"/>
    </font>
    <font>
      <u/>
      <sz val="12"/>
      <name val="Tahoma"/>
      <family val="2"/>
      <charset val="204"/>
    </font>
    <font>
      <b/>
      <i/>
      <sz val="10"/>
      <color indexed="10"/>
      <name val="Tahoma"/>
      <family val="2"/>
      <charset val="204"/>
    </font>
    <font>
      <b/>
      <i/>
      <sz val="10"/>
      <name val="Tahoma"/>
      <family val="2"/>
      <charset val="204"/>
    </font>
    <font>
      <sz val="12"/>
      <color indexed="8"/>
      <name val="Tahoma"/>
      <family val="2"/>
      <charset val="204"/>
    </font>
    <font>
      <i/>
      <sz val="12"/>
      <color indexed="10"/>
      <name val="Tahoma"/>
      <family val="2"/>
      <charset val="204"/>
    </font>
    <font>
      <b/>
      <sz val="11"/>
      <color indexed="10"/>
      <name val="Tahoma"/>
      <family val="2"/>
      <charset val="204"/>
    </font>
    <font>
      <sz val="11"/>
      <name val="Tahoma"/>
      <family val="2"/>
      <charset val="204"/>
    </font>
    <font>
      <b/>
      <sz val="11"/>
      <name val="Tahoma"/>
      <family val="2"/>
      <charset val="204"/>
    </font>
    <font>
      <b/>
      <sz val="12"/>
      <color theme="1"/>
      <name val="Tahoma"/>
      <family val="2"/>
      <charset val="204"/>
    </font>
    <font>
      <i/>
      <sz val="10"/>
      <color theme="1"/>
      <name val="Tahoma"/>
      <family val="2"/>
      <charset val="204"/>
    </font>
    <font>
      <sz val="12"/>
      <color theme="1"/>
      <name val="Tahoma"/>
      <family val="2"/>
      <charset val="204"/>
    </font>
    <font>
      <i/>
      <sz val="12"/>
      <color rgb="FFFF0000"/>
      <name val="Tahoma"/>
      <family val="2"/>
      <charset val="204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17"/>
        <bgColor indexed="21"/>
      </patternFill>
    </fill>
    <fill>
      <patternFill patternType="solid">
        <fgColor indexed="47"/>
        <bgColor indexed="22"/>
      </patternFill>
    </fill>
    <fill>
      <patternFill patternType="solid">
        <fgColor indexed="13"/>
        <bgColor indexed="34"/>
      </patternFill>
    </fill>
    <fill>
      <patternFill patternType="solid">
        <fgColor theme="0"/>
        <bgColor indexed="22"/>
      </patternFill>
    </fill>
    <fill>
      <patternFill patternType="solid">
        <fgColor theme="0"/>
        <bgColor indexed="3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1"/>
      </patternFill>
    </fill>
    <fill>
      <patternFill patternType="solid">
        <fgColor theme="0"/>
        <bgColor indexed="13"/>
      </patternFill>
    </fill>
  </fills>
  <borders count="1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6" fillId="0" borderId="0" applyBorder="0" applyProtection="0"/>
    <xf numFmtId="0" fontId="1" fillId="0" borderId="0"/>
  </cellStyleXfs>
  <cellXfs count="180">
    <xf numFmtId="0" fontId="0" fillId="0" borderId="0" xfId="0"/>
    <xf numFmtId="0" fontId="2" fillId="2" borderId="0" xfId="0" applyFont="1" applyFill="1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wrapText="1"/>
    </xf>
    <xf numFmtId="0" fontId="4" fillId="3" borderId="0" xfId="0" applyFont="1" applyFill="1"/>
    <xf numFmtId="0" fontId="2" fillId="0" borderId="0" xfId="0" applyFont="1" applyBorder="1"/>
    <xf numFmtId="0" fontId="7" fillId="4" borderId="0" xfId="0" applyFont="1" applyFill="1" applyAlignment="1">
      <alignment horizontal="right" vertical="center"/>
    </xf>
    <xf numFmtId="0" fontId="7" fillId="4" borderId="0" xfId="0" applyFont="1" applyFill="1" applyAlignment="1">
      <alignment horizontal="center" vertical="center"/>
    </xf>
    <xf numFmtId="0" fontId="8" fillId="4" borderId="0" xfId="0" applyFont="1" applyFill="1" applyAlignment="1">
      <alignment horizontal="right" vertical="center"/>
    </xf>
    <xf numFmtId="164" fontId="8" fillId="4" borderId="0" xfId="0" applyNumberFormat="1" applyFont="1" applyFill="1" applyAlignment="1">
      <alignment horizontal="right" vertical="center"/>
    </xf>
    <xf numFmtId="0" fontId="9" fillId="4" borderId="0" xfId="0" applyFont="1" applyFill="1" applyBorder="1" applyAlignment="1">
      <alignment vertical="center"/>
    </xf>
    <xf numFmtId="0" fontId="2" fillId="5" borderId="0" xfId="0" applyFont="1" applyFill="1"/>
    <xf numFmtId="0" fontId="8" fillId="3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left" vertical="center" wrapText="1"/>
    </xf>
    <xf numFmtId="1" fontId="9" fillId="2" borderId="1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left" vertical="center" wrapText="1"/>
    </xf>
    <xf numFmtId="2" fontId="8" fillId="3" borderId="1" xfId="0" applyNumberFormat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3" fontId="9" fillId="2" borderId="1" xfId="0" applyNumberFormat="1" applyFont="1" applyFill="1" applyBorder="1" applyAlignment="1">
      <alignment horizontal="center" vertical="center" wrapText="1"/>
    </xf>
    <xf numFmtId="4" fontId="9" fillId="0" borderId="1" xfId="0" applyNumberFormat="1" applyFont="1" applyBorder="1" applyAlignment="1">
      <alignment horizontal="center" vertical="center"/>
    </xf>
    <xf numFmtId="2" fontId="8" fillId="3" borderId="1" xfId="0" applyNumberFormat="1" applyFont="1" applyFill="1" applyBorder="1" applyAlignment="1">
      <alignment horizontal="center" vertical="center"/>
    </xf>
    <xf numFmtId="0" fontId="2" fillId="6" borderId="0" xfId="0" applyFont="1" applyFill="1"/>
    <xf numFmtId="0" fontId="8" fillId="0" borderId="1" xfId="0" applyFont="1" applyBorder="1" applyAlignment="1">
      <alignment horizontal="left" vertical="center" wrapText="1"/>
    </xf>
    <xf numFmtId="1" fontId="9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vertical="center" wrapText="1"/>
    </xf>
    <xf numFmtId="0" fontId="9" fillId="0" borderId="1" xfId="0" applyFont="1" applyBorder="1"/>
    <xf numFmtId="0" fontId="8" fillId="2" borderId="1" xfId="0" applyFont="1" applyFill="1" applyBorder="1" applyAlignment="1">
      <alignment horizontal="left" vertical="center" wrapText="1"/>
    </xf>
    <xf numFmtId="1" fontId="9" fillId="2" borderId="1" xfId="0" applyNumberFormat="1" applyFont="1" applyFill="1" applyBorder="1" applyAlignment="1">
      <alignment horizontal="center" vertical="center"/>
    </xf>
    <xf numFmtId="2" fontId="8" fillId="3" borderId="2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vertical="center" wrapText="1"/>
    </xf>
    <xf numFmtId="1" fontId="9" fillId="0" borderId="1" xfId="0" applyNumberFormat="1" applyFont="1" applyBorder="1" applyAlignment="1">
      <alignment horizontal="center" vertical="center"/>
    </xf>
    <xf numFmtId="2" fontId="8" fillId="3" borderId="3" xfId="0" applyNumberFormat="1" applyFont="1" applyFill="1" applyBorder="1" applyAlignment="1">
      <alignment horizontal="center" vertical="center" wrapText="1"/>
    </xf>
    <xf numFmtId="1" fontId="9" fillId="2" borderId="1" xfId="2" applyNumberFormat="1" applyFont="1" applyFill="1" applyBorder="1" applyAlignment="1">
      <alignment horizontal="center" vertical="center" wrapText="1"/>
    </xf>
    <xf numFmtId="0" fontId="2" fillId="7" borderId="0" xfId="0" applyFont="1" applyFill="1"/>
    <xf numFmtId="1" fontId="9" fillId="2" borderId="4" xfId="0" applyNumberFormat="1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left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left" vertical="center" wrapText="1"/>
    </xf>
    <xf numFmtId="0" fontId="9" fillId="2" borderId="4" xfId="0" applyFont="1" applyFill="1" applyBorder="1" applyAlignment="1">
      <alignment horizontal="left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1" fontId="9" fillId="0" borderId="1" xfId="2" applyNumberFormat="1" applyFont="1" applyBorder="1" applyAlignment="1">
      <alignment horizontal="center" vertical="center" wrapText="1"/>
    </xf>
    <xf numFmtId="0" fontId="8" fillId="0" borderId="6" xfId="0" applyFont="1" applyBorder="1" applyAlignment="1">
      <alignment vertical="center" wrapText="1"/>
    </xf>
    <xf numFmtId="0" fontId="9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left" vertical="top" wrapText="1"/>
    </xf>
    <xf numFmtId="0" fontId="2" fillId="0" borderId="0" xfId="0" applyFont="1" applyAlignment="1">
      <alignment vertical="top"/>
    </xf>
    <xf numFmtId="0" fontId="8" fillId="2" borderId="7" xfId="0" applyFont="1" applyFill="1" applyBorder="1" applyAlignment="1">
      <alignment horizontal="left" vertical="center" wrapText="1"/>
    </xf>
    <xf numFmtId="0" fontId="18" fillId="2" borderId="7" xfId="0" applyFont="1" applyFill="1" applyBorder="1" applyAlignment="1">
      <alignment horizontal="left" vertical="center" wrapText="1"/>
    </xf>
    <xf numFmtId="0" fontId="9" fillId="2" borderId="5" xfId="0" applyFont="1" applyFill="1" applyBorder="1" applyAlignment="1">
      <alignment horizontal="center" vertical="center"/>
    </xf>
    <xf numFmtId="2" fontId="8" fillId="3" borderId="3" xfId="0" applyNumberFormat="1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left"/>
    </xf>
    <xf numFmtId="0" fontId="9" fillId="0" borderId="4" xfId="0" applyFont="1" applyBorder="1" applyAlignment="1">
      <alignment horizontal="left" vertical="center" wrapText="1"/>
    </xf>
    <xf numFmtId="2" fontId="9" fillId="2" borderId="1" xfId="0" applyNumberFormat="1" applyFont="1" applyFill="1" applyBorder="1" applyAlignment="1">
      <alignment horizontal="center" vertical="center" wrapText="1"/>
    </xf>
    <xf numFmtId="2" fontId="9" fillId="2" borderId="1" xfId="0" applyNumberFormat="1" applyFont="1" applyFill="1" applyBorder="1" applyAlignment="1">
      <alignment horizontal="left" vertical="center" wrapText="1"/>
    </xf>
    <xf numFmtId="0" fontId="8" fillId="2" borderId="8" xfId="0" applyFont="1" applyFill="1" applyBorder="1" applyAlignment="1">
      <alignment horizontal="left" vertical="center" wrapText="1"/>
    </xf>
    <xf numFmtId="0" fontId="9" fillId="2" borderId="6" xfId="0" applyFont="1" applyFill="1" applyBorder="1" applyAlignment="1">
      <alignment horizontal="left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/>
    </xf>
    <xf numFmtId="2" fontId="8" fillId="3" borderId="6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justify" vertical="center" wrapText="1"/>
    </xf>
    <xf numFmtId="1" fontId="9" fillId="2" borderId="3" xfId="0" applyNumberFormat="1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left" vertical="center" wrapText="1"/>
    </xf>
    <xf numFmtId="1" fontId="21" fillId="2" borderId="1" xfId="0" applyNumberFormat="1" applyFont="1" applyFill="1" applyBorder="1" applyAlignment="1">
      <alignment horizontal="center" vertical="center"/>
    </xf>
    <xf numFmtId="4" fontId="9" fillId="3" borderId="1" xfId="0" applyNumberFormat="1" applyFont="1" applyFill="1" applyBorder="1" applyAlignment="1">
      <alignment horizontal="center" vertical="center"/>
    </xf>
    <xf numFmtId="0" fontId="3" fillId="0" borderId="0" xfId="0" applyFont="1" applyBorder="1"/>
    <xf numFmtId="0" fontId="2" fillId="0" borderId="0" xfId="0" applyFont="1" applyBorder="1" applyAlignment="1">
      <alignment wrapText="1"/>
    </xf>
    <xf numFmtId="0" fontId="4" fillId="3" borderId="0" xfId="0" applyFont="1" applyFill="1" applyBorder="1"/>
    <xf numFmtId="0" fontId="2" fillId="2" borderId="0" xfId="0" applyFont="1" applyFill="1" applyBorder="1" applyAlignment="1">
      <alignment vertical="center" wrapText="1"/>
    </xf>
    <xf numFmtId="0" fontId="3" fillId="2" borderId="0" xfId="0" applyFont="1" applyFill="1" applyBorder="1" applyAlignment="1">
      <alignment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justify" vertical="center" wrapText="1"/>
    </xf>
    <xf numFmtId="2" fontId="4" fillId="3" borderId="0" xfId="0" applyNumberFormat="1" applyFont="1" applyFill="1" applyBorder="1" applyAlignment="1">
      <alignment horizontal="center" vertical="center" wrapText="1"/>
    </xf>
    <xf numFmtId="2" fontId="2" fillId="2" borderId="0" xfId="0" applyNumberFormat="1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justify" vertical="center"/>
    </xf>
    <xf numFmtId="0" fontId="2" fillId="2" borderId="0" xfId="0" applyFont="1" applyFill="1" applyBorder="1" applyAlignment="1">
      <alignment horizontal="left" vertical="center" wrapText="1"/>
    </xf>
    <xf numFmtId="0" fontId="3" fillId="2" borderId="0" xfId="0" applyFont="1" applyFill="1" applyBorder="1" applyAlignment="1">
      <alignment horizontal="left" vertical="center" wrapText="1"/>
    </xf>
    <xf numFmtId="0" fontId="2" fillId="8" borderId="0" xfId="0" applyFont="1" applyFill="1"/>
    <xf numFmtId="0" fontId="2" fillId="9" borderId="0" xfId="0" applyFont="1" applyFill="1"/>
    <xf numFmtId="0" fontId="2" fillId="10" borderId="0" xfId="0" applyFont="1" applyFill="1"/>
    <xf numFmtId="0" fontId="2" fillId="10" borderId="0" xfId="0" applyFont="1" applyFill="1" applyAlignment="1">
      <alignment vertical="top"/>
    </xf>
    <xf numFmtId="0" fontId="2" fillId="10" borderId="0" xfId="0" applyFont="1" applyFill="1" applyAlignment="1">
      <alignment horizontal="left"/>
    </xf>
    <xf numFmtId="0" fontId="2" fillId="11" borderId="0" xfId="0" applyFont="1" applyFill="1"/>
    <xf numFmtId="0" fontId="2" fillId="12" borderId="0" xfId="0" applyFont="1" applyFill="1"/>
    <xf numFmtId="0" fontId="2" fillId="11" borderId="0" xfId="0" applyFont="1" applyFill="1" applyAlignment="1">
      <alignment vertical="top"/>
    </xf>
    <xf numFmtId="0" fontId="2" fillId="11" borderId="0" xfId="0" applyFont="1" applyFill="1" applyAlignment="1">
      <alignment horizontal="left"/>
    </xf>
    <xf numFmtId="14" fontId="7" fillId="4" borderId="0" xfId="0" applyNumberFormat="1" applyFont="1" applyFill="1" applyBorder="1" applyAlignment="1">
      <alignment horizontal="center" vertical="center"/>
    </xf>
    <xf numFmtId="0" fontId="17" fillId="0" borderId="1" xfId="0" applyFont="1" applyBorder="1" applyAlignment="1">
      <alignment horizontal="left" vertical="center" wrapText="1"/>
    </xf>
    <xf numFmtId="2" fontId="17" fillId="2" borderId="7" xfId="0" applyNumberFormat="1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vertical="center" wrapText="1"/>
    </xf>
    <xf numFmtId="0" fontId="9" fillId="0" borderId="1" xfId="0" applyFont="1" applyBorder="1" applyAlignment="1">
      <alignment horizontal="left" vertical="top" wrapText="1"/>
    </xf>
    <xf numFmtId="0" fontId="9" fillId="2" borderId="1" xfId="0" applyFont="1" applyFill="1" applyBorder="1" applyAlignment="1">
      <alignment horizontal="left" vertical="top" wrapText="1"/>
    </xf>
    <xf numFmtId="0" fontId="9" fillId="2" borderId="6" xfId="0" applyFont="1" applyFill="1" applyBorder="1" applyAlignment="1">
      <alignment horizontal="left" vertical="top" wrapText="1"/>
    </xf>
    <xf numFmtId="0" fontId="9" fillId="2" borderId="10" xfId="0" applyFont="1" applyFill="1" applyBorder="1" applyAlignment="1">
      <alignment horizontal="left" vertical="top" wrapText="1"/>
    </xf>
    <xf numFmtId="2" fontId="8" fillId="3" borderId="5" xfId="0" applyNumberFormat="1" applyFont="1" applyFill="1" applyBorder="1" applyAlignment="1">
      <alignment horizontal="center" vertical="center"/>
    </xf>
    <xf numFmtId="0" fontId="8" fillId="13" borderId="7" xfId="0" applyFont="1" applyFill="1" applyBorder="1" applyAlignment="1">
      <alignment horizontal="center" vertical="center" wrapText="1"/>
    </xf>
    <xf numFmtId="0" fontId="9" fillId="13" borderId="7" xfId="0" applyFont="1" applyFill="1" applyBorder="1" applyAlignment="1">
      <alignment horizontal="center" vertical="center" wrapText="1"/>
    </xf>
    <xf numFmtId="1" fontId="9" fillId="13" borderId="7" xfId="0" applyNumberFormat="1" applyFont="1" applyFill="1" applyBorder="1" applyAlignment="1">
      <alignment horizontal="center" vertical="center" wrapText="1"/>
    </xf>
    <xf numFmtId="0" fontId="8" fillId="13" borderId="7" xfId="0" applyFont="1" applyFill="1" applyBorder="1" applyAlignment="1">
      <alignment horizontal="left" vertical="center" wrapText="1"/>
    </xf>
    <xf numFmtId="0" fontId="9" fillId="13" borderId="7" xfId="0" applyFont="1" applyFill="1" applyBorder="1" applyAlignment="1">
      <alignment horizontal="left" vertical="center" wrapText="1"/>
    </xf>
    <xf numFmtId="0" fontId="9" fillId="2" borderId="4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 wrapText="1"/>
    </xf>
    <xf numFmtId="1" fontId="9" fillId="0" borderId="4" xfId="0" applyNumberFormat="1" applyFont="1" applyBorder="1" applyAlignment="1">
      <alignment horizontal="center" vertical="center"/>
    </xf>
    <xf numFmtId="0" fontId="16" fillId="2" borderId="4" xfId="0" applyFont="1" applyFill="1" applyBorder="1" applyAlignment="1">
      <alignment horizontal="center" vertical="center" wrapText="1"/>
    </xf>
    <xf numFmtId="2" fontId="8" fillId="3" borderId="4" xfId="0" applyNumberFormat="1" applyFont="1" applyFill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2" fontId="8" fillId="3" borderId="4" xfId="0" applyNumberFormat="1" applyFont="1" applyFill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4" fontId="9" fillId="0" borderId="4" xfId="0" applyNumberFormat="1" applyFont="1" applyBorder="1" applyAlignment="1">
      <alignment horizontal="center" vertical="center"/>
    </xf>
    <xf numFmtId="0" fontId="26" fillId="2" borderId="1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2" fontId="26" fillId="3" borderId="2" xfId="0" applyNumberFormat="1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/>
    </xf>
    <xf numFmtId="2" fontId="26" fillId="3" borderId="1" xfId="0" applyNumberFormat="1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0" fontId="9" fillId="2" borderId="6" xfId="0" applyFont="1" applyFill="1" applyBorder="1" applyAlignment="1">
      <alignment horizontal="left" vertical="center" wrapText="1"/>
    </xf>
    <xf numFmtId="0" fontId="8" fillId="2" borderId="9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8" fillId="11" borderId="1" xfId="0" applyFont="1" applyFill="1" applyBorder="1" applyAlignment="1">
      <alignment horizontal="left" vertical="center" wrapText="1"/>
    </xf>
    <xf numFmtId="1" fontId="9" fillId="10" borderId="1" xfId="0" applyNumberFormat="1" applyFont="1" applyFill="1" applyBorder="1" applyAlignment="1">
      <alignment horizontal="center" vertical="center"/>
    </xf>
    <xf numFmtId="0" fontId="9" fillId="11" borderId="1" xfId="0" applyFont="1" applyFill="1" applyBorder="1" applyAlignment="1">
      <alignment horizontal="center" vertical="center" wrapText="1"/>
    </xf>
    <xf numFmtId="0" fontId="9" fillId="11" borderId="1" xfId="0" applyFont="1" applyFill="1" applyBorder="1" applyAlignment="1">
      <alignment horizontal="center" vertical="center"/>
    </xf>
    <xf numFmtId="0" fontId="8" fillId="10" borderId="1" xfId="0" applyFont="1" applyFill="1" applyBorder="1" applyAlignment="1">
      <alignment horizontal="left" vertical="center" wrapText="1"/>
    </xf>
    <xf numFmtId="0" fontId="9" fillId="10" borderId="2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4" fontId="9" fillId="0" borderId="4" xfId="0" applyNumberFormat="1" applyFont="1" applyBorder="1" applyAlignment="1">
      <alignment horizontal="center" vertical="center"/>
    </xf>
    <xf numFmtId="4" fontId="9" fillId="0" borderId="6" xfId="0" applyNumberFormat="1" applyFont="1" applyBorder="1" applyAlignment="1">
      <alignment horizontal="center" vertical="center"/>
    </xf>
    <xf numFmtId="2" fontId="8" fillId="3" borderId="4" xfId="0" applyNumberFormat="1" applyFont="1" applyFill="1" applyBorder="1" applyAlignment="1">
      <alignment horizontal="center" vertical="center" wrapText="1"/>
    </xf>
    <xf numFmtId="2" fontId="8" fillId="3" borderId="6" xfId="0" applyNumberFormat="1" applyFont="1" applyFill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 wrapText="1"/>
    </xf>
    <xf numFmtId="0" fontId="7" fillId="4" borderId="9" xfId="1" applyFont="1" applyFill="1" applyBorder="1" applyAlignment="1" applyProtection="1">
      <alignment horizontal="right"/>
    </xf>
    <xf numFmtId="0" fontId="8" fillId="3" borderId="7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6" xfId="0" applyFont="1" applyFill="1" applyBorder="1" applyAlignment="1">
      <alignment horizontal="left" vertical="center" wrapText="1"/>
    </xf>
    <xf numFmtId="0" fontId="9" fillId="2" borderId="4" xfId="0" applyFont="1" applyFill="1" applyBorder="1" applyAlignment="1">
      <alignment horizontal="left" vertical="center" wrapText="1"/>
    </xf>
    <xf numFmtId="0" fontId="9" fillId="2" borderId="6" xfId="0" applyFont="1" applyFill="1" applyBorder="1" applyAlignment="1">
      <alignment horizontal="left" vertical="center" wrapText="1"/>
    </xf>
    <xf numFmtId="1" fontId="9" fillId="2" borderId="4" xfId="0" applyNumberFormat="1" applyFont="1" applyFill="1" applyBorder="1" applyAlignment="1">
      <alignment horizontal="center" vertical="center"/>
    </xf>
    <xf numFmtId="1" fontId="9" fillId="2" borderId="6" xfId="0" applyNumberFormat="1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0" fontId="17" fillId="2" borderId="1" xfId="0" applyFont="1" applyFill="1" applyBorder="1" applyAlignment="1">
      <alignment horizontal="left" vertical="center" wrapText="1"/>
    </xf>
    <xf numFmtId="0" fontId="10" fillId="2" borderId="1" xfId="0" applyFont="1" applyFill="1" applyBorder="1" applyAlignment="1">
      <alignment horizontal="left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left" vertical="top" wrapText="1"/>
    </xf>
    <xf numFmtId="0" fontId="8" fillId="3" borderId="5" xfId="0" applyFont="1" applyFill="1" applyBorder="1" applyAlignment="1">
      <alignment horizontal="right" vertical="center"/>
    </xf>
    <xf numFmtId="0" fontId="8" fillId="3" borderId="2" xfId="0" applyFont="1" applyFill="1" applyBorder="1" applyAlignment="1">
      <alignment horizontal="right" vertical="center"/>
    </xf>
    <xf numFmtId="0" fontId="8" fillId="3" borderId="3" xfId="0" applyFont="1" applyFill="1" applyBorder="1" applyAlignment="1">
      <alignment horizontal="right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15" fillId="3" borderId="5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5" fillId="3" borderId="3" xfId="0" applyFont="1" applyFill="1" applyBorder="1" applyAlignment="1">
      <alignment horizontal="center" vertical="center" wrapText="1"/>
    </xf>
  </cellXfs>
  <cellStyles count="3">
    <cellStyle name="Гиперссылка" xfId="1" builtinId="8"/>
    <cellStyle name="Обычный" xfId="0" builtinId="0"/>
    <cellStyle name="Обычный_Лист1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2.png"/><Relationship Id="rId117" Type="http://schemas.openxmlformats.org/officeDocument/2006/relationships/image" Target="../media/image111.jpeg"/><Relationship Id="rId21" Type="http://schemas.openxmlformats.org/officeDocument/2006/relationships/image" Target="../media/image17.png"/><Relationship Id="rId42" Type="http://schemas.openxmlformats.org/officeDocument/2006/relationships/image" Target="../media/image36.png"/><Relationship Id="rId47" Type="http://schemas.openxmlformats.org/officeDocument/2006/relationships/image" Target="../media/image41.png"/><Relationship Id="rId63" Type="http://schemas.openxmlformats.org/officeDocument/2006/relationships/image" Target="../media/image57.jpeg"/><Relationship Id="rId68" Type="http://schemas.openxmlformats.org/officeDocument/2006/relationships/image" Target="../media/image62.jpeg"/><Relationship Id="rId84" Type="http://schemas.openxmlformats.org/officeDocument/2006/relationships/image" Target="../media/image78.jpeg"/><Relationship Id="rId89" Type="http://schemas.openxmlformats.org/officeDocument/2006/relationships/image" Target="../media/image83.jpeg"/><Relationship Id="rId112" Type="http://schemas.openxmlformats.org/officeDocument/2006/relationships/image" Target="../media/image106.jpeg"/><Relationship Id="rId133" Type="http://schemas.openxmlformats.org/officeDocument/2006/relationships/image" Target="../media/image127.png"/><Relationship Id="rId138" Type="http://schemas.openxmlformats.org/officeDocument/2006/relationships/image" Target="../media/image132.png"/><Relationship Id="rId16" Type="http://schemas.openxmlformats.org/officeDocument/2006/relationships/image" Target="../media/image13.jpeg"/><Relationship Id="rId107" Type="http://schemas.openxmlformats.org/officeDocument/2006/relationships/image" Target="../media/image101.jpeg"/><Relationship Id="rId11" Type="http://schemas.openxmlformats.org/officeDocument/2006/relationships/image" Target="../media/image8.jpeg"/><Relationship Id="rId32" Type="http://schemas.openxmlformats.org/officeDocument/2006/relationships/image" Target="../media/image28.png"/><Relationship Id="rId37" Type="http://schemas.openxmlformats.org/officeDocument/2006/relationships/image" Target="../media/image32.png"/><Relationship Id="rId53" Type="http://schemas.openxmlformats.org/officeDocument/2006/relationships/image" Target="../media/image47.png"/><Relationship Id="rId58" Type="http://schemas.openxmlformats.org/officeDocument/2006/relationships/image" Target="../media/image52.png"/><Relationship Id="rId74" Type="http://schemas.openxmlformats.org/officeDocument/2006/relationships/image" Target="../media/image68.jpeg"/><Relationship Id="rId79" Type="http://schemas.openxmlformats.org/officeDocument/2006/relationships/image" Target="../media/image73.png"/><Relationship Id="rId102" Type="http://schemas.openxmlformats.org/officeDocument/2006/relationships/image" Target="../media/image96.jpeg"/><Relationship Id="rId123" Type="http://schemas.openxmlformats.org/officeDocument/2006/relationships/image" Target="../media/image117.jpeg"/><Relationship Id="rId128" Type="http://schemas.openxmlformats.org/officeDocument/2006/relationships/image" Target="../media/image122.png"/><Relationship Id="rId144" Type="http://schemas.openxmlformats.org/officeDocument/2006/relationships/image" Target="../media/image137.png"/><Relationship Id="rId149" Type="http://schemas.openxmlformats.org/officeDocument/2006/relationships/image" Target="../media/image142.png"/><Relationship Id="rId5" Type="http://schemas.openxmlformats.org/officeDocument/2006/relationships/hyperlink" Target="https://www.youtube.com/channel/UCqqkKqP_Ojp20rWXeQNeX6g/videos?view_as=subscriber" TargetMode="External"/><Relationship Id="rId90" Type="http://schemas.openxmlformats.org/officeDocument/2006/relationships/image" Target="../media/image84.jpeg"/><Relationship Id="rId95" Type="http://schemas.openxmlformats.org/officeDocument/2006/relationships/image" Target="../media/image89.jpeg"/><Relationship Id="rId22" Type="http://schemas.openxmlformats.org/officeDocument/2006/relationships/image" Target="../media/image18.png"/><Relationship Id="rId27" Type="http://schemas.openxmlformats.org/officeDocument/2006/relationships/image" Target="../media/image23.png"/><Relationship Id="rId43" Type="http://schemas.openxmlformats.org/officeDocument/2006/relationships/image" Target="../media/image37.png"/><Relationship Id="rId48" Type="http://schemas.openxmlformats.org/officeDocument/2006/relationships/image" Target="../media/image42.png"/><Relationship Id="rId64" Type="http://schemas.openxmlformats.org/officeDocument/2006/relationships/image" Target="../media/image58.jpeg"/><Relationship Id="rId69" Type="http://schemas.openxmlformats.org/officeDocument/2006/relationships/image" Target="../media/image63.jpeg"/><Relationship Id="rId113" Type="http://schemas.openxmlformats.org/officeDocument/2006/relationships/image" Target="../media/image107.jpeg"/><Relationship Id="rId118" Type="http://schemas.openxmlformats.org/officeDocument/2006/relationships/image" Target="../media/image112.jpeg"/><Relationship Id="rId134" Type="http://schemas.openxmlformats.org/officeDocument/2006/relationships/image" Target="../media/image128.png"/><Relationship Id="rId139" Type="http://schemas.openxmlformats.org/officeDocument/2006/relationships/image" Target="../media/image133.png"/><Relationship Id="rId80" Type="http://schemas.openxmlformats.org/officeDocument/2006/relationships/image" Target="../media/image74.jpeg"/><Relationship Id="rId85" Type="http://schemas.openxmlformats.org/officeDocument/2006/relationships/image" Target="../media/image79.jpeg"/><Relationship Id="rId150" Type="http://schemas.openxmlformats.org/officeDocument/2006/relationships/image" Target="../media/image143.jpeg"/><Relationship Id="rId12" Type="http://schemas.openxmlformats.org/officeDocument/2006/relationships/image" Target="../media/image9.jpeg"/><Relationship Id="rId17" Type="http://schemas.openxmlformats.org/officeDocument/2006/relationships/image" Target="../media/image14.jpeg"/><Relationship Id="rId25" Type="http://schemas.openxmlformats.org/officeDocument/2006/relationships/image" Target="../media/image21.png"/><Relationship Id="rId33" Type="http://schemas.openxmlformats.org/officeDocument/2006/relationships/image" Target="../media/image29.png"/><Relationship Id="rId38" Type="http://schemas.openxmlformats.org/officeDocument/2006/relationships/hyperlink" Target="https://amajoy.ru/" TargetMode="External"/><Relationship Id="rId46" Type="http://schemas.openxmlformats.org/officeDocument/2006/relationships/image" Target="../media/image40.png"/><Relationship Id="rId59" Type="http://schemas.openxmlformats.org/officeDocument/2006/relationships/image" Target="../media/image53.png"/><Relationship Id="rId67" Type="http://schemas.openxmlformats.org/officeDocument/2006/relationships/image" Target="../media/image61.jpeg"/><Relationship Id="rId103" Type="http://schemas.openxmlformats.org/officeDocument/2006/relationships/image" Target="../media/image97.jpeg"/><Relationship Id="rId108" Type="http://schemas.openxmlformats.org/officeDocument/2006/relationships/image" Target="../media/image102.jpeg"/><Relationship Id="rId116" Type="http://schemas.openxmlformats.org/officeDocument/2006/relationships/image" Target="../media/image110.jpeg"/><Relationship Id="rId124" Type="http://schemas.openxmlformats.org/officeDocument/2006/relationships/image" Target="../media/image118.jpeg"/><Relationship Id="rId129" Type="http://schemas.openxmlformats.org/officeDocument/2006/relationships/image" Target="../media/image123.png"/><Relationship Id="rId137" Type="http://schemas.openxmlformats.org/officeDocument/2006/relationships/image" Target="../media/image131.png"/><Relationship Id="rId20" Type="http://schemas.openxmlformats.org/officeDocument/2006/relationships/image" Target="../media/image16.jpeg"/><Relationship Id="rId41" Type="http://schemas.openxmlformats.org/officeDocument/2006/relationships/image" Target="../media/image35.png"/><Relationship Id="rId54" Type="http://schemas.openxmlformats.org/officeDocument/2006/relationships/image" Target="../media/image48.png"/><Relationship Id="rId62" Type="http://schemas.openxmlformats.org/officeDocument/2006/relationships/image" Target="../media/image56.jpeg"/><Relationship Id="rId70" Type="http://schemas.openxmlformats.org/officeDocument/2006/relationships/image" Target="../media/image64.jpeg"/><Relationship Id="rId75" Type="http://schemas.openxmlformats.org/officeDocument/2006/relationships/image" Target="../media/image69.jpeg"/><Relationship Id="rId83" Type="http://schemas.openxmlformats.org/officeDocument/2006/relationships/image" Target="../media/image77.jpeg"/><Relationship Id="rId88" Type="http://schemas.openxmlformats.org/officeDocument/2006/relationships/image" Target="../media/image82.jpeg"/><Relationship Id="rId91" Type="http://schemas.openxmlformats.org/officeDocument/2006/relationships/image" Target="../media/image85.jpeg"/><Relationship Id="rId96" Type="http://schemas.openxmlformats.org/officeDocument/2006/relationships/image" Target="../media/image90.jpeg"/><Relationship Id="rId111" Type="http://schemas.openxmlformats.org/officeDocument/2006/relationships/image" Target="../media/image105.jpeg"/><Relationship Id="rId132" Type="http://schemas.openxmlformats.org/officeDocument/2006/relationships/image" Target="../media/image126.png"/><Relationship Id="rId140" Type="http://schemas.openxmlformats.org/officeDocument/2006/relationships/image" Target="../media/image134.png"/><Relationship Id="rId145" Type="http://schemas.openxmlformats.org/officeDocument/2006/relationships/image" Target="../media/image138.png"/><Relationship Id="rId153" Type="http://schemas.openxmlformats.org/officeDocument/2006/relationships/image" Target="../media/image146.png"/><Relationship Id="rId1" Type="http://schemas.openxmlformats.org/officeDocument/2006/relationships/image" Target="../media/image1.jpeg"/><Relationship Id="rId6" Type="http://schemas.openxmlformats.org/officeDocument/2006/relationships/image" Target="../media/image5.png"/><Relationship Id="rId15" Type="http://schemas.openxmlformats.org/officeDocument/2006/relationships/image" Target="../media/image12.jpeg"/><Relationship Id="rId23" Type="http://schemas.openxmlformats.org/officeDocument/2006/relationships/image" Target="../media/image19.png"/><Relationship Id="rId28" Type="http://schemas.openxmlformats.org/officeDocument/2006/relationships/image" Target="../media/image24.png"/><Relationship Id="rId36" Type="http://schemas.openxmlformats.org/officeDocument/2006/relationships/image" Target="../media/image31.png"/><Relationship Id="rId49" Type="http://schemas.openxmlformats.org/officeDocument/2006/relationships/image" Target="../media/image43.png"/><Relationship Id="rId57" Type="http://schemas.openxmlformats.org/officeDocument/2006/relationships/image" Target="../media/image51.png"/><Relationship Id="rId106" Type="http://schemas.openxmlformats.org/officeDocument/2006/relationships/image" Target="../media/image100.jpeg"/><Relationship Id="rId114" Type="http://schemas.openxmlformats.org/officeDocument/2006/relationships/image" Target="../media/image108.jpeg"/><Relationship Id="rId119" Type="http://schemas.openxmlformats.org/officeDocument/2006/relationships/image" Target="../media/image113.jpeg"/><Relationship Id="rId127" Type="http://schemas.openxmlformats.org/officeDocument/2006/relationships/image" Target="../media/image121.jpeg"/><Relationship Id="rId10" Type="http://schemas.openxmlformats.org/officeDocument/2006/relationships/image" Target="../media/image7.png"/><Relationship Id="rId31" Type="http://schemas.openxmlformats.org/officeDocument/2006/relationships/image" Target="../media/image27.png"/><Relationship Id="rId44" Type="http://schemas.openxmlformats.org/officeDocument/2006/relationships/image" Target="../media/image38.png"/><Relationship Id="rId52" Type="http://schemas.openxmlformats.org/officeDocument/2006/relationships/image" Target="../media/image46.png"/><Relationship Id="rId60" Type="http://schemas.openxmlformats.org/officeDocument/2006/relationships/image" Target="../media/image54.png"/><Relationship Id="rId65" Type="http://schemas.openxmlformats.org/officeDocument/2006/relationships/image" Target="../media/image59.jpeg"/><Relationship Id="rId73" Type="http://schemas.openxmlformats.org/officeDocument/2006/relationships/image" Target="../media/image67.jpeg"/><Relationship Id="rId78" Type="http://schemas.openxmlformats.org/officeDocument/2006/relationships/image" Target="../media/image72.jpeg"/><Relationship Id="rId81" Type="http://schemas.openxmlformats.org/officeDocument/2006/relationships/image" Target="../media/image75.jpeg"/><Relationship Id="rId86" Type="http://schemas.openxmlformats.org/officeDocument/2006/relationships/image" Target="../media/image80.jpeg"/><Relationship Id="rId94" Type="http://schemas.openxmlformats.org/officeDocument/2006/relationships/image" Target="../media/image88.jpeg"/><Relationship Id="rId99" Type="http://schemas.openxmlformats.org/officeDocument/2006/relationships/image" Target="../media/image93.jpeg"/><Relationship Id="rId101" Type="http://schemas.openxmlformats.org/officeDocument/2006/relationships/image" Target="../media/image95.jpeg"/><Relationship Id="rId122" Type="http://schemas.openxmlformats.org/officeDocument/2006/relationships/image" Target="../media/image116.jpeg"/><Relationship Id="rId130" Type="http://schemas.openxmlformats.org/officeDocument/2006/relationships/image" Target="../media/image124.png"/><Relationship Id="rId135" Type="http://schemas.openxmlformats.org/officeDocument/2006/relationships/image" Target="../media/image129.png"/><Relationship Id="rId143" Type="http://schemas.openxmlformats.org/officeDocument/2006/relationships/hyperlink" Target="https://joy-magazin.ru/" TargetMode="External"/><Relationship Id="rId148" Type="http://schemas.openxmlformats.org/officeDocument/2006/relationships/image" Target="../media/image141.png"/><Relationship Id="rId151" Type="http://schemas.openxmlformats.org/officeDocument/2006/relationships/image" Target="../media/image144.png"/><Relationship Id="rId4" Type="http://schemas.openxmlformats.org/officeDocument/2006/relationships/image" Target="../media/image4.jpeg"/><Relationship Id="rId9" Type="http://schemas.openxmlformats.org/officeDocument/2006/relationships/hyperlink" Target="http://www.joy-magazin.ru/" TargetMode="External"/><Relationship Id="rId13" Type="http://schemas.openxmlformats.org/officeDocument/2006/relationships/image" Target="../media/image10.jpeg"/><Relationship Id="rId18" Type="http://schemas.openxmlformats.org/officeDocument/2006/relationships/hyperlink" Target="https://ok.ru/joy.garden" TargetMode="External"/><Relationship Id="rId39" Type="http://schemas.openxmlformats.org/officeDocument/2006/relationships/image" Target="../media/image33.png"/><Relationship Id="rId109" Type="http://schemas.openxmlformats.org/officeDocument/2006/relationships/image" Target="../media/image103.jpeg"/><Relationship Id="rId34" Type="http://schemas.openxmlformats.org/officeDocument/2006/relationships/hyperlink" Target="mailto:artem.pikov@kccc.ru" TargetMode="External"/><Relationship Id="rId50" Type="http://schemas.openxmlformats.org/officeDocument/2006/relationships/image" Target="../media/image44.png"/><Relationship Id="rId55" Type="http://schemas.openxmlformats.org/officeDocument/2006/relationships/image" Target="../media/image49.png"/><Relationship Id="rId76" Type="http://schemas.openxmlformats.org/officeDocument/2006/relationships/image" Target="../media/image70.jpeg"/><Relationship Id="rId97" Type="http://schemas.openxmlformats.org/officeDocument/2006/relationships/image" Target="../media/image91.jpeg"/><Relationship Id="rId104" Type="http://schemas.openxmlformats.org/officeDocument/2006/relationships/image" Target="../media/image98.jpeg"/><Relationship Id="rId120" Type="http://schemas.openxmlformats.org/officeDocument/2006/relationships/image" Target="../media/image114.jpeg"/><Relationship Id="rId125" Type="http://schemas.openxmlformats.org/officeDocument/2006/relationships/image" Target="../media/image119.jpeg"/><Relationship Id="rId141" Type="http://schemas.openxmlformats.org/officeDocument/2006/relationships/image" Target="../media/image135.png"/><Relationship Id="rId146" Type="http://schemas.openxmlformats.org/officeDocument/2006/relationships/image" Target="../media/image139.png"/><Relationship Id="rId7" Type="http://schemas.openxmlformats.org/officeDocument/2006/relationships/hyperlink" Target="https://vk.com/amajoy" TargetMode="External"/><Relationship Id="rId71" Type="http://schemas.openxmlformats.org/officeDocument/2006/relationships/image" Target="../media/image65.jpeg"/><Relationship Id="rId92" Type="http://schemas.openxmlformats.org/officeDocument/2006/relationships/image" Target="../media/image86.jpeg"/><Relationship Id="rId2" Type="http://schemas.openxmlformats.org/officeDocument/2006/relationships/image" Target="../media/image2.png"/><Relationship Id="rId29" Type="http://schemas.openxmlformats.org/officeDocument/2006/relationships/image" Target="../media/image25.png"/><Relationship Id="rId24" Type="http://schemas.openxmlformats.org/officeDocument/2006/relationships/image" Target="../media/image20.png"/><Relationship Id="rId40" Type="http://schemas.openxmlformats.org/officeDocument/2006/relationships/image" Target="../media/image34.jpeg"/><Relationship Id="rId45" Type="http://schemas.openxmlformats.org/officeDocument/2006/relationships/image" Target="../media/image39.png"/><Relationship Id="rId66" Type="http://schemas.openxmlformats.org/officeDocument/2006/relationships/image" Target="../media/image60.jpeg"/><Relationship Id="rId87" Type="http://schemas.openxmlformats.org/officeDocument/2006/relationships/image" Target="../media/image81.jpeg"/><Relationship Id="rId110" Type="http://schemas.openxmlformats.org/officeDocument/2006/relationships/image" Target="../media/image104.jpeg"/><Relationship Id="rId115" Type="http://schemas.openxmlformats.org/officeDocument/2006/relationships/image" Target="../media/image109.jpeg"/><Relationship Id="rId131" Type="http://schemas.openxmlformats.org/officeDocument/2006/relationships/image" Target="../media/image125.png"/><Relationship Id="rId136" Type="http://schemas.openxmlformats.org/officeDocument/2006/relationships/image" Target="../media/image130.png"/><Relationship Id="rId61" Type="http://schemas.openxmlformats.org/officeDocument/2006/relationships/image" Target="../media/image55.png"/><Relationship Id="rId82" Type="http://schemas.openxmlformats.org/officeDocument/2006/relationships/image" Target="../media/image76.jpeg"/><Relationship Id="rId152" Type="http://schemas.openxmlformats.org/officeDocument/2006/relationships/image" Target="../media/image145.png"/><Relationship Id="rId19" Type="http://schemas.openxmlformats.org/officeDocument/2006/relationships/image" Target="../media/image15.png"/><Relationship Id="rId14" Type="http://schemas.openxmlformats.org/officeDocument/2006/relationships/image" Target="../media/image11.jpeg"/><Relationship Id="rId30" Type="http://schemas.openxmlformats.org/officeDocument/2006/relationships/image" Target="../media/image26.png"/><Relationship Id="rId35" Type="http://schemas.openxmlformats.org/officeDocument/2006/relationships/image" Target="../media/image30.png"/><Relationship Id="rId56" Type="http://schemas.openxmlformats.org/officeDocument/2006/relationships/image" Target="../media/image50.png"/><Relationship Id="rId77" Type="http://schemas.openxmlformats.org/officeDocument/2006/relationships/image" Target="../media/image71.jpeg"/><Relationship Id="rId100" Type="http://schemas.openxmlformats.org/officeDocument/2006/relationships/image" Target="../media/image94.jpeg"/><Relationship Id="rId105" Type="http://schemas.openxmlformats.org/officeDocument/2006/relationships/image" Target="../media/image99.jpeg"/><Relationship Id="rId126" Type="http://schemas.openxmlformats.org/officeDocument/2006/relationships/image" Target="../media/image120.jpeg"/><Relationship Id="rId147" Type="http://schemas.openxmlformats.org/officeDocument/2006/relationships/image" Target="../media/image140.png"/><Relationship Id="rId8" Type="http://schemas.openxmlformats.org/officeDocument/2006/relationships/image" Target="../media/image6.jpeg"/><Relationship Id="rId51" Type="http://schemas.openxmlformats.org/officeDocument/2006/relationships/image" Target="../media/image45.png"/><Relationship Id="rId72" Type="http://schemas.openxmlformats.org/officeDocument/2006/relationships/image" Target="../media/image66.jpeg"/><Relationship Id="rId93" Type="http://schemas.openxmlformats.org/officeDocument/2006/relationships/image" Target="../media/image87.jpeg"/><Relationship Id="rId98" Type="http://schemas.openxmlformats.org/officeDocument/2006/relationships/image" Target="../media/image92.jpeg"/><Relationship Id="rId121" Type="http://schemas.openxmlformats.org/officeDocument/2006/relationships/image" Target="../media/image115.jpeg"/><Relationship Id="rId142" Type="http://schemas.openxmlformats.org/officeDocument/2006/relationships/image" Target="../media/image136.pn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12</xdr:col>
      <xdr:colOff>9525</xdr:colOff>
      <xdr:row>5</xdr:row>
      <xdr:rowOff>0</xdr:rowOff>
    </xdr:to>
    <xdr:pic>
      <xdr:nvPicPr>
        <xdr:cNvPr id="25311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3850" y="0"/>
          <a:ext cx="151638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228600</xdr:colOff>
      <xdr:row>148</xdr:row>
      <xdr:rowOff>28575</xdr:rowOff>
    </xdr:from>
    <xdr:to>
      <xdr:col>3</xdr:col>
      <xdr:colOff>847725</xdr:colOff>
      <xdr:row>148</xdr:row>
      <xdr:rowOff>1104900</xdr:rowOff>
    </xdr:to>
    <xdr:pic>
      <xdr:nvPicPr>
        <xdr:cNvPr id="25312" name="Рисунок 7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9395" t="1488" r="13542" b="2594"/>
        <a:stretch>
          <a:fillRect/>
        </a:stretch>
      </xdr:blipFill>
      <xdr:spPr bwMode="auto">
        <a:xfrm>
          <a:off x="3905250" y="163715700"/>
          <a:ext cx="619125" cy="1076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9395" t="1488" r="13542" b="2594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171450</xdr:colOff>
      <xdr:row>146</xdr:row>
      <xdr:rowOff>28575</xdr:rowOff>
    </xdr:from>
    <xdr:to>
      <xdr:col>3</xdr:col>
      <xdr:colOff>904875</xdr:colOff>
      <xdr:row>146</xdr:row>
      <xdr:rowOff>962025</xdr:rowOff>
    </xdr:to>
    <xdr:pic>
      <xdr:nvPicPr>
        <xdr:cNvPr id="25313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48100" y="161563050"/>
          <a:ext cx="733425" cy="933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247650</xdr:colOff>
      <xdr:row>75</xdr:row>
      <xdr:rowOff>28575</xdr:rowOff>
    </xdr:from>
    <xdr:to>
      <xdr:col>3</xdr:col>
      <xdr:colOff>838200</xdr:colOff>
      <xdr:row>75</xdr:row>
      <xdr:rowOff>1285875</xdr:rowOff>
    </xdr:to>
    <xdr:pic>
      <xdr:nvPicPr>
        <xdr:cNvPr id="25315" name="Рисунок 10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24300" y="81410175"/>
          <a:ext cx="590550" cy="1257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390525</xdr:colOff>
      <xdr:row>0</xdr:row>
      <xdr:rowOff>257175</xdr:rowOff>
    </xdr:from>
    <xdr:to>
      <xdr:col>11</xdr:col>
      <xdr:colOff>200025</xdr:colOff>
      <xdr:row>1</xdr:row>
      <xdr:rowOff>114300</xdr:rowOff>
    </xdr:to>
    <xdr:pic>
      <xdr:nvPicPr>
        <xdr:cNvPr id="25316" name="Рисунок 101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6414" t="27887" r="26624" b="28069"/>
        <a:stretch>
          <a:fillRect/>
        </a:stretch>
      </xdr:blipFill>
      <xdr:spPr bwMode="auto">
        <a:xfrm>
          <a:off x="14230350" y="257175"/>
          <a:ext cx="466725" cy="3524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26414" t="27887" r="26624" b="28069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9</xdr:col>
      <xdr:colOff>123825</xdr:colOff>
      <xdr:row>0</xdr:row>
      <xdr:rowOff>200025</xdr:rowOff>
    </xdr:from>
    <xdr:to>
      <xdr:col>9</xdr:col>
      <xdr:colOff>523875</xdr:colOff>
      <xdr:row>1</xdr:row>
      <xdr:rowOff>95250</xdr:rowOff>
    </xdr:to>
    <xdr:pic>
      <xdr:nvPicPr>
        <xdr:cNvPr id="25317" name="Рисунок 100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144500" y="200025"/>
          <a:ext cx="400050" cy="390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3400425</xdr:colOff>
      <xdr:row>0</xdr:row>
      <xdr:rowOff>200025</xdr:rowOff>
    </xdr:from>
    <xdr:to>
      <xdr:col>6</xdr:col>
      <xdr:colOff>4562475</xdr:colOff>
      <xdr:row>3</xdr:row>
      <xdr:rowOff>123825</xdr:rowOff>
    </xdr:to>
    <xdr:pic>
      <xdr:nvPicPr>
        <xdr:cNvPr id="25318" name="Picture 3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91725" y="200025"/>
          <a:ext cx="1162050" cy="742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352425</xdr:colOff>
      <xdr:row>151</xdr:row>
      <xdr:rowOff>28575</xdr:rowOff>
    </xdr:from>
    <xdr:to>
      <xdr:col>3</xdr:col>
      <xdr:colOff>628650</xdr:colOff>
      <xdr:row>151</xdr:row>
      <xdr:rowOff>1323975</xdr:rowOff>
    </xdr:to>
    <xdr:pic>
      <xdr:nvPicPr>
        <xdr:cNvPr id="25319" name="Рисунок 117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29075" y="168830625"/>
          <a:ext cx="276225" cy="1295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28575</xdr:colOff>
      <xdr:row>20</xdr:row>
      <xdr:rowOff>866775</xdr:rowOff>
    </xdr:from>
    <xdr:to>
      <xdr:col>4</xdr:col>
      <xdr:colOff>914400</xdr:colOff>
      <xdr:row>20</xdr:row>
      <xdr:rowOff>1685925</xdr:rowOff>
    </xdr:to>
    <xdr:pic>
      <xdr:nvPicPr>
        <xdr:cNvPr id="25320" name="Рисунок 117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05225" y="17706975"/>
          <a:ext cx="1933575" cy="819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19050</xdr:colOff>
      <xdr:row>21</xdr:row>
      <xdr:rowOff>828675</xdr:rowOff>
    </xdr:from>
    <xdr:to>
      <xdr:col>4</xdr:col>
      <xdr:colOff>914400</xdr:colOff>
      <xdr:row>21</xdr:row>
      <xdr:rowOff>1657350</xdr:rowOff>
    </xdr:to>
    <xdr:pic>
      <xdr:nvPicPr>
        <xdr:cNvPr id="25321" name="Рисунок 118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95700" y="19383375"/>
          <a:ext cx="1943100" cy="828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9525</xdr:colOff>
      <xdr:row>19</xdr:row>
      <xdr:rowOff>828675</xdr:rowOff>
    </xdr:from>
    <xdr:to>
      <xdr:col>4</xdr:col>
      <xdr:colOff>923925</xdr:colOff>
      <xdr:row>19</xdr:row>
      <xdr:rowOff>1657350</xdr:rowOff>
    </xdr:to>
    <xdr:pic>
      <xdr:nvPicPr>
        <xdr:cNvPr id="25322" name="Рисунок 119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86175" y="15973425"/>
          <a:ext cx="1962150" cy="828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876300</xdr:colOff>
      <xdr:row>56</xdr:row>
      <xdr:rowOff>47625</xdr:rowOff>
    </xdr:from>
    <xdr:to>
      <xdr:col>4</xdr:col>
      <xdr:colOff>885825</xdr:colOff>
      <xdr:row>56</xdr:row>
      <xdr:rowOff>1343025</xdr:rowOff>
    </xdr:to>
    <xdr:pic>
      <xdr:nvPicPr>
        <xdr:cNvPr id="25323" name="Рисунок 126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52950" y="85477350"/>
          <a:ext cx="1057275" cy="1295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895350</xdr:colOff>
      <xdr:row>57</xdr:row>
      <xdr:rowOff>228600</xdr:rowOff>
    </xdr:from>
    <xdr:to>
      <xdr:col>4</xdr:col>
      <xdr:colOff>885825</xdr:colOff>
      <xdr:row>57</xdr:row>
      <xdr:rowOff>1524000</xdr:rowOff>
    </xdr:to>
    <xdr:pic>
      <xdr:nvPicPr>
        <xdr:cNvPr id="25324" name="Рисунок 127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00" y="87010875"/>
          <a:ext cx="1038225" cy="1295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857250</xdr:colOff>
      <xdr:row>58</xdr:row>
      <xdr:rowOff>38100</xdr:rowOff>
    </xdr:from>
    <xdr:to>
      <xdr:col>4</xdr:col>
      <xdr:colOff>847725</xdr:colOff>
      <xdr:row>58</xdr:row>
      <xdr:rowOff>1333500</xdr:rowOff>
    </xdr:to>
    <xdr:pic>
      <xdr:nvPicPr>
        <xdr:cNvPr id="25325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33900" y="88372950"/>
          <a:ext cx="1038225" cy="1295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9</xdr:col>
      <xdr:colOff>685800</xdr:colOff>
      <xdr:row>0</xdr:row>
      <xdr:rowOff>238125</xdr:rowOff>
    </xdr:from>
    <xdr:to>
      <xdr:col>10</xdr:col>
      <xdr:colOff>247650</xdr:colOff>
      <xdr:row>1</xdr:row>
      <xdr:rowOff>95250</xdr:rowOff>
    </xdr:to>
    <xdr:pic>
      <xdr:nvPicPr>
        <xdr:cNvPr id="25326" name="Рисунок 7">
          <a:hlinkClick xmlns:r="http://schemas.openxmlformats.org/officeDocument/2006/relationships" r:id="rId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706475" y="238125"/>
          <a:ext cx="381000" cy="3524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47625</xdr:colOff>
      <xdr:row>105</xdr:row>
      <xdr:rowOff>19050</xdr:rowOff>
    </xdr:from>
    <xdr:to>
      <xdr:col>3</xdr:col>
      <xdr:colOff>1019175</xdr:colOff>
      <xdr:row>105</xdr:row>
      <xdr:rowOff>1133475</xdr:rowOff>
    </xdr:to>
    <xdr:pic>
      <xdr:nvPicPr>
        <xdr:cNvPr id="25327" name="Рисунок 137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24275" y="117109875"/>
          <a:ext cx="971550" cy="11144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295275</xdr:colOff>
      <xdr:row>0</xdr:row>
      <xdr:rowOff>180975</xdr:rowOff>
    </xdr:from>
    <xdr:to>
      <xdr:col>2</xdr:col>
      <xdr:colOff>161925</xdr:colOff>
      <xdr:row>3</xdr:row>
      <xdr:rowOff>28575</xdr:rowOff>
    </xdr:to>
    <xdr:pic>
      <xdr:nvPicPr>
        <xdr:cNvPr id="25328" name="Рисунок 15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0" y="180975"/>
          <a:ext cx="1924050" cy="666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0</xdr:colOff>
      <xdr:row>56</xdr:row>
      <xdr:rowOff>133350</xdr:rowOff>
    </xdr:from>
    <xdr:to>
      <xdr:col>3</xdr:col>
      <xdr:colOff>885825</xdr:colOff>
      <xdr:row>56</xdr:row>
      <xdr:rowOff>1352550</xdr:rowOff>
    </xdr:to>
    <xdr:pic>
      <xdr:nvPicPr>
        <xdr:cNvPr id="25329" name="Рисунок 153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76650" y="85563075"/>
          <a:ext cx="885825" cy="1219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0</xdr:colOff>
      <xdr:row>57</xdr:row>
      <xdr:rowOff>257175</xdr:rowOff>
    </xdr:from>
    <xdr:to>
      <xdr:col>3</xdr:col>
      <xdr:colOff>914400</xdr:colOff>
      <xdr:row>57</xdr:row>
      <xdr:rowOff>1524000</xdr:rowOff>
    </xdr:to>
    <xdr:pic>
      <xdr:nvPicPr>
        <xdr:cNvPr id="25330" name="Рисунок 154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76650" y="87039450"/>
          <a:ext cx="914400" cy="1266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0</xdr:colOff>
      <xdr:row>58</xdr:row>
      <xdr:rowOff>95250</xdr:rowOff>
    </xdr:from>
    <xdr:to>
      <xdr:col>3</xdr:col>
      <xdr:colOff>904875</xdr:colOff>
      <xdr:row>58</xdr:row>
      <xdr:rowOff>1343025</xdr:rowOff>
    </xdr:to>
    <xdr:pic>
      <xdr:nvPicPr>
        <xdr:cNvPr id="25331" name="Рисунок 155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76650" y="88430100"/>
          <a:ext cx="904875" cy="1247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57150</xdr:colOff>
      <xdr:row>61</xdr:row>
      <xdr:rowOff>285750</xdr:rowOff>
    </xdr:from>
    <xdr:to>
      <xdr:col>3</xdr:col>
      <xdr:colOff>981075</xdr:colOff>
      <xdr:row>61</xdr:row>
      <xdr:rowOff>1295400</xdr:rowOff>
    </xdr:to>
    <xdr:pic>
      <xdr:nvPicPr>
        <xdr:cNvPr id="25332" name="Рисунок 166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372" t="23621" r="4913" b="3836"/>
        <a:stretch>
          <a:fillRect/>
        </a:stretch>
      </xdr:blipFill>
      <xdr:spPr bwMode="auto">
        <a:xfrm>
          <a:off x="3733800" y="62503050"/>
          <a:ext cx="923925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3372" t="23621" r="4913" b="3836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9525</xdr:colOff>
      <xdr:row>73</xdr:row>
      <xdr:rowOff>476250</xdr:rowOff>
    </xdr:from>
    <xdr:to>
      <xdr:col>4</xdr:col>
      <xdr:colOff>0</xdr:colOff>
      <xdr:row>73</xdr:row>
      <xdr:rowOff>1628775</xdr:rowOff>
    </xdr:to>
    <xdr:pic>
      <xdr:nvPicPr>
        <xdr:cNvPr id="25334" name="Рисунок 17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796" t="22495" r="5307" b="2985"/>
        <a:stretch>
          <a:fillRect/>
        </a:stretch>
      </xdr:blipFill>
      <xdr:spPr bwMode="auto">
        <a:xfrm>
          <a:off x="3686175" y="78666975"/>
          <a:ext cx="1038225" cy="1152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3796" t="22495" r="5307" b="2985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9525</xdr:colOff>
      <xdr:row>74</xdr:row>
      <xdr:rowOff>361950</xdr:rowOff>
    </xdr:from>
    <xdr:to>
      <xdr:col>3</xdr:col>
      <xdr:colOff>1038225</xdr:colOff>
      <xdr:row>74</xdr:row>
      <xdr:rowOff>1514475</xdr:rowOff>
    </xdr:to>
    <xdr:pic>
      <xdr:nvPicPr>
        <xdr:cNvPr id="25335" name="Рисунок 17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464" t="21161" r="4533" b="3464"/>
        <a:stretch>
          <a:fillRect/>
        </a:stretch>
      </xdr:blipFill>
      <xdr:spPr bwMode="auto">
        <a:xfrm>
          <a:off x="3686175" y="80200500"/>
          <a:ext cx="1028700" cy="1152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3464" t="21161" r="4533" b="3464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19050</xdr:colOff>
      <xdr:row>76</xdr:row>
      <xdr:rowOff>0</xdr:rowOff>
    </xdr:from>
    <xdr:to>
      <xdr:col>3</xdr:col>
      <xdr:colOff>971550</xdr:colOff>
      <xdr:row>77</xdr:row>
      <xdr:rowOff>0</xdr:rowOff>
    </xdr:to>
    <xdr:pic>
      <xdr:nvPicPr>
        <xdr:cNvPr id="25336" name="Рисунок 17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95700" y="82677000"/>
          <a:ext cx="952500" cy="1285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200025</xdr:colOff>
      <xdr:row>77</xdr:row>
      <xdr:rowOff>57150</xdr:rowOff>
    </xdr:from>
    <xdr:to>
      <xdr:col>3</xdr:col>
      <xdr:colOff>885825</xdr:colOff>
      <xdr:row>77</xdr:row>
      <xdr:rowOff>1419225</xdr:rowOff>
    </xdr:to>
    <xdr:pic>
      <xdr:nvPicPr>
        <xdr:cNvPr id="25337" name="Рисунок 17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7828" r="17828"/>
        <a:stretch>
          <a:fillRect/>
        </a:stretch>
      </xdr:blipFill>
      <xdr:spPr bwMode="auto">
        <a:xfrm>
          <a:off x="3876675" y="84020025"/>
          <a:ext cx="685800" cy="1362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17828" r="17828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38100</xdr:colOff>
      <xdr:row>96</xdr:row>
      <xdr:rowOff>209550</xdr:rowOff>
    </xdr:from>
    <xdr:to>
      <xdr:col>3</xdr:col>
      <xdr:colOff>1038225</xdr:colOff>
      <xdr:row>96</xdr:row>
      <xdr:rowOff>1209675</xdr:rowOff>
    </xdr:to>
    <xdr:pic>
      <xdr:nvPicPr>
        <xdr:cNvPr id="25338" name="Рисунок 177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6259" b="3416"/>
        <a:stretch>
          <a:fillRect/>
        </a:stretch>
      </xdr:blipFill>
      <xdr:spPr bwMode="auto">
        <a:xfrm>
          <a:off x="3714750" y="108765975"/>
          <a:ext cx="1000125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t="26259" b="3416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114300</xdr:colOff>
      <xdr:row>97</xdr:row>
      <xdr:rowOff>180975</xdr:rowOff>
    </xdr:from>
    <xdr:to>
      <xdr:col>3</xdr:col>
      <xdr:colOff>971550</xdr:colOff>
      <xdr:row>97</xdr:row>
      <xdr:rowOff>1438275</xdr:rowOff>
    </xdr:to>
    <xdr:pic>
      <xdr:nvPicPr>
        <xdr:cNvPr id="25339" name="Рисунок 178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659" t="3786" r="6500" b="3838"/>
        <a:stretch>
          <a:fillRect/>
        </a:stretch>
      </xdr:blipFill>
      <xdr:spPr bwMode="auto">
        <a:xfrm>
          <a:off x="3790950" y="110118525"/>
          <a:ext cx="857250" cy="1257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4659" t="3786" r="6500" b="3838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1752600</xdr:colOff>
      <xdr:row>0</xdr:row>
      <xdr:rowOff>142875</xdr:rowOff>
    </xdr:from>
    <xdr:to>
      <xdr:col>6</xdr:col>
      <xdr:colOff>3095625</xdr:colOff>
      <xdr:row>3</xdr:row>
      <xdr:rowOff>28575</xdr:rowOff>
    </xdr:to>
    <xdr:pic>
      <xdr:nvPicPr>
        <xdr:cNvPr id="25340" name="Рисунок 142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43900" y="142875"/>
          <a:ext cx="1343025" cy="704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923925</xdr:colOff>
      <xdr:row>0</xdr:row>
      <xdr:rowOff>171450</xdr:rowOff>
    </xdr:from>
    <xdr:to>
      <xdr:col>4</xdr:col>
      <xdr:colOff>57150</xdr:colOff>
      <xdr:row>0</xdr:row>
      <xdr:rowOff>352425</xdr:rowOff>
    </xdr:to>
    <xdr:pic>
      <xdr:nvPicPr>
        <xdr:cNvPr id="25341" name="Рисунок 199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00575" y="171450"/>
          <a:ext cx="180975" cy="180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342900</xdr:colOff>
      <xdr:row>1</xdr:row>
      <xdr:rowOff>104775</xdr:rowOff>
    </xdr:from>
    <xdr:to>
      <xdr:col>6</xdr:col>
      <xdr:colOff>9525</xdr:colOff>
      <xdr:row>3</xdr:row>
      <xdr:rowOff>9525</xdr:rowOff>
    </xdr:to>
    <xdr:sp macro="" textlink="" fLocksText="0">
      <xdr:nvSpPr>
        <xdr:cNvPr id="1069" name="CustomShape 1"/>
        <xdr:cNvSpPr>
          <a:spLocks noChangeArrowheads="1"/>
        </xdr:cNvSpPr>
      </xdr:nvSpPr>
      <xdr:spPr bwMode="auto">
        <a:xfrm>
          <a:off x="4019550" y="600075"/>
          <a:ext cx="2581275" cy="228600"/>
        </a:xfrm>
        <a:custGeom>
          <a:avLst/>
          <a:gdLst>
            <a:gd name="G0" fmla="+- 7584 0 0"/>
            <a:gd name="G1" fmla="+- 635 0 0"/>
          </a:gdLst>
          <a:ahLst/>
          <a:cxnLst>
            <a:cxn ang="0">
              <a:pos x="r" y="vc"/>
            </a:cxn>
            <a:cxn ang="5400000">
              <a:pos x="hc" y="b"/>
            </a:cxn>
            <a:cxn ang="10800000">
              <a:pos x="l" y="vc"/>
            </a:cxn>
            <a:cxn ang="16200000">
              <a:pos x="hc" y="t"/>
            </a:cxn>
          </a:cxnLst>
          <a:rect l="0" t="0" r="0" b="0"/>
          <a:pathLst>
            <a:path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0160" tIns="20160" rIns="20160" bIns="20160" anchor="t"/>
        <a:lstStyle/>
        <a:p>
          <a:pPr algn="l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Arial Narrow"/>
            </a:rPr>
            <a:t>+7 (8332) 76-15-34, 76-15-35, 76-15-36</a:t>
          </a:r>
        </a:p>
      </xdr:txBody>
    </xdr:sp>
    <xdr:clientData/>
  </xdr:twoCellAnchor>
  <xdr:twoCellAnchor>
    <xdr:from>
      <xdr:col>3</xdr:col>
      <xdr:colOff>381000</xdr:colOff>
      <xdr:row>3</xdr:row>
      <xdr:rowOff>76200</xdr:rowOff>
    </xdr:from>
    <xdr:to>
      <xdr:col>6</xdr:col>
      <xdr:colOff>47625</xdr:colOff>
      <xdr:row>4</xdr:row>
      <xdr:rowOff>152400</xdr:rowOff>
    </xdr:to>
    <xdr:sp macro="" textlink="" fLocksText="0">
      <xdr:nvSpPr>
        <xdr:cNvPr id="1070" name="CustomShape 1">
          <a:hlinkClick xmlns:r="http://schemas.openxmlformats.org/officeDocument/2006/relationships" r:id="rId34"/>
        </xdr:cNvPr>
        <xdr:cNvSpPr>
          <a:spLocks noChangeArrowheads="1"/>
        </xdr:cNvSpPr>
      </xdr:nvSpPr>
      <xdr:spPr bwMode="auto">
        <a:xfrm>
          <a:off x="4057650" y="895350"/>
          <a:ext cx="2581275" cy="238125"/>
        </a:xfrm>
        <a:custGeom>
          <a:avLst/>
          <a:gdLst>
            <a:gd name="G0" fmla="+- 7584 0 0"/>
            <a:gd name="G1" fmla="+- 663 0 0"/>
          </a:gdLst>
          <a:ahLst/>
          <a:cxnLst>
            <a:cxn ang="0">
              <a:pos x="r" y="vc"/>
            </a:cxn>
            <a:cxn ang="5400000">
              <a:pos x="hc" y="b"/>
            </a:cxn>
            <a:cxn ang="10800000">
              <a:pos x="l" y="vc"/>
            </a:cxn>
            <a:cxn ang="16200000">
              <a:pos x="hc" y="t"/>
            </a:cxn>
          </a:cxnLst>
          <a:rect l="0" t="0" r="0" b="0"/>
          <a:pathLst>
            <a:path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0160" tIns="20160" rIns="20160" bIns="20160" anchor="t"/>
        <a:lstStyle/>
        <a:p>
          <a:pPr algn="l" rtl="0">
            <a:defRPr sz="1000"/>
          </a:pPr>
          <a:r>
            <a:rPr lang="ru-RU" sz="1200" b="1" i="0" u="sng" strike="noStrike" baseline="0">
              <a:solidFill>
                <a:srgbClr val="000000"/>
              </a:solidFill>
              <a:latin typeface="Arial Narrow"/>
            </a:rPr>
            <a:t>artem.pikov@kccc.ru</a:t>
          </a:r>
        </a:p>
      </xdr:txBody>
    </xdr:sp>
    <xdr:clientData/>
  </xdr:twoCellAnchor>
  <xdr:twoCellAnchor>
    <xdr:from>
      <xdr:col>3</xdr:col>
      <xdr:colOff>933450</xdr:colOff>
      <xdr:row>3</xdr:row>
      <xdr:rowOff>85725</xdr:rowOff>
    </xdr:from>
    <xdr:to>
      <xdr:col>4</xdr:col>
      <xdr:colOff>66675</xdr:colOff>
      <xdr:row>4</xdr:row>
      <xdr:rowOff>104775</xdr:rowOff>
    </xdr:to>
    <xdr:pic>
      <xdr:nvPicPr>
        <xdr:cNvPr id="25344" name="Рисунок 202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10100" y="904875"/>
          <a:ext cx="180975" cy="180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914400</xdr:colOff>
      <xdr:row>1</xdr:row>
      <xdr:rowOff>76200</xdr:rowOff>
    </xdr:from>
    <xdr:to>
      <xdr:col>4</xdr:col>
      <xdr:colOff>47625</xdr:colOff>
      <xdr:row>2</xdr:row>
      <xdr:rowOff>95250</xdr:rowOff>
    </xdr:to>
    <xdr:pic>
      <xdr:nvPicPr>
        <xdr:cNvPr id="25345" name="Рисунок 203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91050" y="571500"/>
          <a:ext cx="180975" cy="180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8</xdr:col>
      <xdr:colOff>723900</xdr:colOff>
      <xdr:row>2</xdr:row>
      <xdr:rowOff>66675</xdr:rowOff>
    </xdr:from>
    <xdr:to>
      <xdr:col>9</xdr:col>
      <xdr:colOff>228600</xdr:colOff>
      <xdr:row>3</xdr:row>
      <xdr:rowOff>161925</xdr:rowOff>
    </xdr:to>
    <xdr:pic>
      <xdr:nvPicPr>
        <xdr:cNvPr id="25346" name="Рисунок 208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992100" y="723900"/>
          <a:ext cx="257175" cy="257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9</xdr:col>
      <xdr:colOff>581025</xdr:colOff>
      <xdr:row>3</xdr:row>
      <xdr:rowOff>0</xdr:rowOff>
    </xdr:from>
    <xdr:to>
      <xdr:col>11</xdr:col>
      <xdr:colOff>666750</xdr:colOff>
      <xdr:row>4</xdr:row>
      <xdr:rowOff>76200</xdr:rowOff>
    </xdr:to>
    <xdr:sp macro="" textlink="" fLocksText="0">
      <xdr:nvSpPr>
        <xdr:cNvPr id="1074" name="CustomShape 1">
          <a:hlinkClick xmlns:r="http://schemas.openxmlformats.org/officeDocument/2006/relationships" r:id="rId38"/>
        </xdr:cNvPr>
        <xdr:cNvSpPr>
          <a:spLocks noChangeArrowheads="1"/>
        </xdr:cNvSpPr>
      </xdr:nvSpPr>
      <xdr:spPr bwMode="auto">
        <a:xfrm>
          <a:off x="13601700" y="819150"/>
          <a:ext cx="1562100" cy="238125"/>
        </a:xfrm>
        <a:custGeom>
          <a:avLst/>
          <a:gdLst>
            <a:gd name="G0" fmla="+- 4589 0 0"/>
            <a:gd name="G1" fmla="+- 661 0 0"/>
          </a:gdLst>
          <a:ahLst/>
          <a:cxnLst>
            <a:cxn ang="0">
              <a:pos x="r" y="vc"/>
            </a:cxn>
            <a:cxn ang="5400000">
              <a:pos x="hc" y="b"/>
            </a:cxn>
            <a:cxn ang="10800000">
              <a:pos x="l" y="vc"/>
            </a:cxn>
            <a:cxn ang="16200000">
              <a:pos x="hc" y="t"/>
            </a:cxn>
          </a:cxnLst>
          <a:rect l="0" t="0" r="0" b="0"/>
          <a:pathLst>
            <a:path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0160" tIns="20160" rIns="20160" bIns="20160" anchor="t"/>
        <a:lstStyle/>
        <a:p>
          <a:pPr algn="l" rtl="0">
            <a:defRPr sz="1000"/>
          </a:pPr>
          <a:r>
            <a:rPr lang="ru-RU" sz="1200" b="1" i="0" u="sng" strike="noStrike" baseline="0">
              <a:solidFill>
                <a:srgbClr val="000000"/>
              </a:solidFill>
              <a:latin typeface="Arial Narrow"/>
            </a:rPr>
            <a:t>https://amajoy.ru/</a:t>
          </a:r>
        </a:p>
      </xdr:txBody>
    </xdr:sp>
    <xdr:clientData/>
  </xdr:twoCellAnchor>
  <xdr:twoCellAnchor>
    <xdr:from>
      <xdr:col>3</xdr:col>
      <xdr:colOff>123825</xdr:colOff>
      <xdr:row>104</xdr:row>
      <xdr:rowOff>180975</xdr:rowOff>
    </xdr:from>
    <xdr:to>
      <xdr:col>3</xdr:col>
      <xdr:colOff>914400</xdr:colOff>
      <xdr:row>104</xdr:row>
      <xdr:rowOff>1114425</xdr:rowOff>
    </xdr:to>
    <xdr:pic>
      <xdr:nvPicPr>
        <xdr:cNvPr id="25348" name="Рисунок 215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578" t="4791" r="4768" b="4654"/>
        <a:stretch>
          <a:fillRect/>
        </a:stretch>
      </xdr:blipFill>
      <xdr:spPr bwMode="auto">
        <a:xfrm>
          <a:off x="3800475" y="116128800"/>
          <a:ext cx="790575" cy="933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6578" t="4791" r="4768" b="4654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114300</xdr:colOff>
      <xdr:row>147</xdr:row>
      <xdr:rowOff>38100</xdr:rowOff>
    </xdr:from>
    <xdr:to>
      <xdr:col>3</xdr:col>
      <xdr:colOff>952500</xdr:colOff>
      <xdr:row>147</xdr:row>
      <xdr:rowOff>1152525</xdr:rowOff>
    </xdr:to>
    <xdr:pic>
      <xdr:nvPicPr>
        <xdr:cNvPr id="25349" name="Рисунок 205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90950" y="162563175"/>
          <a:ext cx="838200" cy="11144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76200</xdr:colOff>
      <xdr:row>145</xdr:row>
      <xdr:rowOff>28575</xdr:rowOff>
    </xdr:from>
    <xdr:to>
      <xdr:col>3</xdr:col>
      <xdr:colOff>1009650</xdr:colOff>
      <xdr:row>145</xdr:row>
      <xdr:rowOff>1104900</xdr:rowOff>
    </xdr:to>
    <xdr:pic>
      <xdr:nvPicPr>
        <xdr:cNvPr id="25350" name="image6.pn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52850" y="165963600"/>
          <a:ext cx="933450" cy="1076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57150</xdr:colOff>
      <xdr:row>144</xdr:row>
      <xdr:rowOff>38100</xdr:rowOff>
    </xdr:from>
    <xdr:to>
      <xdr:col>3</xdr:col>
      <xdr:colOff>1009650</xdr:colOff>
      <xdr:row>144</xdr:row>
      <xdr:rowOff>1104900</xdr:rowOff>
    </xdr:to>
    <xdr:pic>
      <xdr:nvPicPr>
        <xdr:cNvPr id="25351" name="image17.pn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33800" y="164849175"/>
          <a:ext cx="952500" cy="1066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19050</xdr:colOff>
      <xdr:row>44</xdr:row>
      <xdr:rowOff>400050</xdr:rowOff>
    </xdr:from>
    <xdr:to>
      <xdr:col>3</xdr:col>
      <xdr:colOff>1038225</xdr:colOff>
      <xdr:row>44</xdr:row>
      <xdr:rowOff>1409700</xdr:rowOff>
    </xdr:to>
    <xdr:pic>
      <xdr:nvPicPr>
        <xdr:cNvPr id="25352" name="Рисунок 216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852" t="2628" r="7481" b="9706"/>
        <a:stretch>
          <a:fillRect/>
        </a:stretch>
      </xdr:blipFill>
      <xdr:spPr bwMode="auto">
        <a:xfrm>
          <a:off x="3695700" y="48672750"/>
          <a:ext cx="1019175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4852" t="2628" r="7481" b="9706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266700</xdr:colOff>
      <xdr:row>23</xdr:row>
      <xdr:rowOff>19050</xdr:rowOff>
    </xdr:from>
    <xdr:to>
      <xdr:col>3</xdr:col>
      <xdr:colOff>838200</xdr:colOff>
      <xdr:row>23</xdr:row>
      <xdr:rowOff>1323975</xdr:rowOff>
    </xdr:to>
    <xdr:pic>
      <xdr:nvPicPr>
        <xdr:cNvPr id="25353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7544" t="13559" r="27356" b="2765"/>
        <a:stretch>
          <a:fillRect/>
        </a:stretch>
      </xdr:blipFill>
      <xdr:spPr bwMode="auto">
        <a:xfrm>
          <a:off x="3943350" y="20440650"/>
          <a:ext cx="571500" cy="1304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27544" t="13559" r="27356" b="2765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247650</xdr:colOff>
      <xdr:row>24</xdr:row>
      <xdr:rowOff>38100</xdr:rowOff>
    </xdr:from>
    <xdr:to>
      <xdr:col>3</xdr:col>
      <xdr:colOff>828675</xdr:colOff>
      <xdr:row>24</xdr:row>
      <xdr:rowOff>1333500</xdr:rowOff>
    </xdr:to>
    <xdr:pic>
      <xdr:nvPicPr>
        <xdr:cNvPr id="25354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7544" t="13231" r="27356" b="2765"/>
        <a:stretch>
          <a:fillRect/>
        </a:stretch>
      </xdr:blipFill>
      <xdr:spPr bwMode="auto">
        <a:xfrm>
          <a:off x="3924300" y="21802725"/>
          <a:ext cx="581025" cy="1295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27544" t="13231" r="27356" b="2765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247650</xdr:colOff>
      <xdr:row>25</xdr:row>
      <xdr:rowOff>38100</xdr:rowOff>
    </xdr:from>
    <xdr:to>
      <xdr:col>3</xdr:col>
      <xdr:colOff>828675</xdr:colOff>
      <xdr:row>25</xdr:row>
      <xdr:rowOff>1333500</xdr:rowOff>
    </xdr:to>
    <xdr:pic>
      <xdr:nvPicPr>
        <xdr:cNvPr id="25355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7544" t="12236" r="26955" b="2765"/>
        <a:stretch>
          <a:fillRect/>
        </a:stretch>
      </xdr:blipFill>
      <xdr:spPr bwMode="auto">
        <a:xfrm>
          <a:off x="3924300" y="23145750"/>
          <a:ext cx="581025" cy="1295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27544" t="12236" r="26955" b="2765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247650</xdr:colOff>
      <xdr:row>26</xdr:row>
      <xdr:rowOff>66675</xdr:rowOff>
    </xdr:from>
    <xdr:to>
      <xdr:col>3</xdr:col>
      <xdr:colOff>838200</xdr:colOff>
      <xdr:row>26</xdr:row>
      <xdr:rowOff>1371600</xdr:rowOff>
    </xdr:to>
    <xdr:pic>
      <xdr:nvPicPr>
        <xdr:cNvPr id="25356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8342" t="15211" r="28154" b="5409"/>
        <a:stretch>
          <a:fillRect/>
        </a:stretch>
      </xdr:blipFill>
      <xdr:spPr bwMode="auto">
        <a:xfrm>
          <a:off x="3924300" y="24517350"/>
          <a:ext cx="590550" cy="1304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28342" t="15211" r="28154" b="5409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238125</xdr:colOff>
      <xdr:row>27</xdr:row>
      <xdr:rowOff>38100</xdr:rowOff>
    </xdr:from>
    <xdr:to>
      <xdr:col>3</xdr:col>
      <xdr:colOff>819150</xdr:colOff>
      <xdr:row>27</xdr:row>
      <xdr:rowOff>1333500</xdr:rowOff>
    </xdr:to>
    <xdr:pic>
      <xdr:nvPicPr>
        <xdr:cNvPr id="25357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7142" t="11574" r="26558" b="2432"/>
        <a:stretch>
          <a:fillRect/>
        </a:stretch>
      </xdr:blipFill>
      <xdr:spPr bwMode="auto">
        <a:xfrm>
          <a:off x="3914775" y="25888950"/>
          <a:ext cx="581025" cy="1295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27142" t="11574" r="26558" b="2432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228600</xdr:colOff>
      <xdr:row>28</xdr:row>
      <xdr:rowOff>38100</xdr:rowOff>
    </xdr:from>
    <xdr:to>
      <xdr:col>3</xdr:col>
      <xdr:colOff>809625</xdr:colOff>
      <xdr:row>28</xdr:row>
      <xdr:rowOff>1333500</xdr:rowOff>
    </xdr:to>
    <xdr:pic>
      <xdr:nvPicPr>
        <xdr:cNvPr id="25358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7940" t="14551" r="28551" b="4750"/>
        <a:stretch>
          <a:fillRect/>
        </a:stretch>
      </xdr:blipFill>
      <xdr:spPr bwMode="auto">
        <a:xfrm>
          <a:off x="3905250" y="27231975"/>
          <a:ext cx="581025" cy="1295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27940" t="14551" r="28551" b="4750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247650</xdr:colOff>
      <xdr:row>29</xdr:row>
      <xdr:rowOff>28575</xdr:rowOff>
    </xdr:from>
    <xdr:to>
      <xdr:col>3</xdr:col>
      <xdr:colOff>838200</xdr:colOff>
      <xdr:row>29</xdr:row>
      <xdr:rowOff>1323975</xdr:rowOff>
    </xdr:to>
    <xdr:pic>
      <xdr:nvPicPr>
        <xdr:cNvPr id="25359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7544" t="13559" r="26955" b="3427"/>
        <a:stretch>
          <a:fillRect/>
        </a:stretch>
      </xdr:blipFill>
      <xdr:spPr bwMode="auto">
        <a:xfrm>
          <a:off x="3924300" y="28565475"/>
          <a:ext cx="590550" cy="1295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27544" t="13559" r="26955" b="3427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238125</xdr:colOff>
      <xdr:row>30</xdr:row>
      <xdr:rowOff>38100</xdr:rowOff>
    </xdr:from>
    <xdr:to>
      <xdr:col>3</xdr:col>
      <xdr:colOff>828675</xdr:colOff>
      <xdr:row>30</xdr:row>
      <xdr:rowOff>1333500</xdr:rowOff>
    </xdr:to>
    <xdr:pic>
      <xdr:nvPicPr>
        <xdr:cNvPr id="25360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6746" t="11246" r="26157" b="3094"/>
        <a:stretch>
          <a:fillRect/>
        </a:stretch>
      </xdr:blipFill>
      <xdr:spPr bwMode="auto">
        <a:xfrm>
          <a:off x="3914775" y="29918025"/>
          <a:ext cx="590550" cy="1295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26746" t="11246" r="26157" b="3094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228600</xdr:colOff>
      <xdr:row>31</xdr:row>
      <xdr:rowOff>38100</xdr:rowOff>
    </xdr:from>
    <xdr:to>
      <xdr:col>3</xdr:col>
      <xdr:colOff>847725</xdr:colOff>
      <xdr:row>31</xdr:row>
      <xdr:rowOff>2019300</xdr:rowOff>
    </xdr:to>
    <xdr:pic>
      <xdr:nvPicPr>
        <xdr:cNvPr id="25361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1534" t="4298" r="33340" b="3430"/>
        <a:stretch>
          <a:fillRect/>
        </a:stretch>
      </xdr:blipFill>
      <xdr:spPr bwMode="auto">
        <a:xfrm>
          <a:off x="3905250" y="31261050"/>
          <a:ext cx="619125" cy="1981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31534" t="4298" r="33340" b="3430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266700</xdr:colOff>
      <xdr:row>12</xdr:row>
      <xdr:rowOff>38100</xdr:rowOff>
    </xdr:from>
    <xdr:to>
      <xdr:col>3</xdr:col>
      <xdr:colOff>781050</xdr:colOff>
      <xdr:row>12</xdr:row>
      <xdr:rowOff>1619250</xdr:rowOff>
    </xdr:to>
    <xdr:pic>
      <xdr:nvPicPr>
        <xdr:cNvPr id="25362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2733" t="3308" r="30147" b="3098"/>
        <a:stretch>
          <a:fillRect/>
        </a:stretch>
      </xdr:blipFill>
      <xdr:spPr bwMode="auto">
        <a:xfrm>
          <a:off x="3943350" y="7962900"/>
          <a:ext cx="514350" cy="1581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32733" t="3308" r="30147" b="3098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266700</xdr:colOff>
      <xdr:row>33</xdr:row>
      <xdr:rowOff>19050</xdr:rowOff>
    </xdr:from>
    <xdr:to>
      <xdr:col>3</xdr:col>
      <xdr:colOff>781050</xdr:colOff>
      <xdr:row>33</xdr:row>
      <xdr:rowOff>1428750</xdr:rowOff>
    </xdr:to>
    <xdr:pic>
      <xdr:nvPicPr>
        <xdr:cNvPr id="25363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9140" t="3308" r="29349" b="3098"/>
        <a:stretch>
          <a:fillRect/>
        </a:stretch>
      </xdr:blipFill>
      <xdr:spPr bwMode="auto">
        <a:xfrm>
          <a:off x="3943350" y="33461325"/>
          <a:ext cx="514350" cy="1409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29140" t="3308" r="29349" b="3098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247650</xdr:colOff>
      <xdr:row>34</xdr:row>
      <xdr:rowOff>38100</xdr:rowOff>
    </xdr:from>
    <xdr:to>
      <xdr:col>3</xdr:col>
      <xdr:colOff>800100</xdr:colOff>
      <xdr:row>34</xdr:row>
      <xdr:rowOff>1438275</xdr:rowOff>
    </xdr:to>
    <xdr:pic>
      <xdr:nvPicPr>
        <xdr:cNvPr id="25364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7544" t="4961" r="28947" b="2437"/>
        <a:stretch>
          <a:fillRect/>
        </a:stretch>
      </xdr:blipFill>
      <xdr:spPr bwMode="auto">
        <a:xfrm>
          <a:off x="3924300" y="34928175"/>
          <a:ext cx="552450" cy="1400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27544" t="4961" r="28947" b="2437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257175</xdr:colOff>
      <xdr:row>35</xdr:row>
      <xdr:rowOff>38100</xdr:rowOff>
    </xdr:from>
    <xdr:to>
      <xdr:col>3</xdr:col>
      <xdr:colOff>800100</xdr:colOff>
      <xdr:row>35</xdr:row>
      <xdr:rowOff>1438275</xdr:rowOff>
    </xdr:to>
    <xdr:pic>
      <xdr:nvPicPr>
        <xdr:cNvPr id="25365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8342" t="3638" r="28555" b="3094"/>
        <a:stretch>
          <a:fillRect/>
        </a:stretch>
      </xdr:blipFill>
      <xdr:spPr bwMode="auto">
        <a:xfrm>
          <a:off x="3933825" y="36375975"/>
          <a:ext cx="542925" cy="1400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28342" t="3638" r="28555" b="3094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276225</xdr:colOff>
      <xdr:row>36</xdr:row>
      <xdr:rowOff>38100</xdr:rowOff>
    </xdr:from>
    <xdr:to>
      <xdr:col>3</xdr:col>
      <xdr:colOff>800100</xdr:colOff>
      <xdr:row>36</xdr:row>
      <xdr:rowOff>1438275</xdr:rowOff>
    </xdr:to>
    <xdr:pic>
      <xdr:nvPicPr>
        <xdr:cNvPr id="25366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9140" t="4631" r="29349" b="3098"/>
        <a:stretch>
          <a:fillRect/>
        </a:stretch>
      </xdr:blipFill>
      <xdr:spPr bwMode="auto">
        <a:xfrm>
          <a:off x="3952875" y="37823775"/>
          <a:ext cx="523875" cy="1400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29140" t="4631" r="29349" b="3098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247650</xdr:colOff>
      <xdr:row>37</xdr:row>
      <xdr:rowOff>28575</xdr:rowOff>
    </xdr:from>
    <xdr:to>
      <xdr:col>3</xdr:col>
      <xdr:colOff>819150</xdr:colOff>
      <xdr:row>37</xdr:row>
      <xdr:rowOff>1676400</xdr:rowOff>
    </xdr:to>
    <xdr:pic>
      <xdr:nvPicPr>
        <xdr:cNvPr id="25367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9938" t="1323" r="30147" b="1775"/>
        <a:stretch>
          <a:fillRect/>
        </a:stretch>
      </xdr:blipFill>
      <xdr:spPr bwMode="auto">
        <a:xfrm>
          <a:off x="3924300" y="39262050"/>
          <a:ext cx="571500" cy="1647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29938" t="1323" r="30147" b="1775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257175</xdr:colOff>
      <xdr:row>38</xdr:row>
      <xdr:rowOff>19050</xdr:rowOff>
    </xdr:from>
    <xdr:to>
      <xdr:col>3</xdr:col>
      <xdr:colOff>828675</xdr:colOff>
      <xdr:row>38</xdr:row>
      <xdr:rowOff>1676400</xdr:rowOff>
    </xdr:to>
    <xdr:pic>
      <xdr:nvPicPr>
        <xdr:cNvPr id="25368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1133" t="3308" r="30147" b="3098"/>
        <a:stretch>
          <a:fillRect/>
        </a:stretch>
      </xdr:blipFill>
      <xdr:spPr bwMode="auto">
        <a:xfrm>
          <a:off x="3933825" y="40947975"/>
          <a:ext cx="571500" cy="1657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31133" t="3308" r="30147" b="3098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304800</xdr:colOff>
      <xdr:row>42</xdr:row>
      <xdr:rowOff>66675</xdr:rowOff>
    </xdr:from>
    <xdr:to>
      <xdr:col>3</xdr:col>
      <xdr:colOff>809625</xdr:colOff>
      <xdr:row>42</xdr:row>
      <xdr:rowOff>1590675</xdr:rowOff>
    </xdr:to>
    <xdr:pic>
      <xdr:nvPicPr>
        <xdr:cNvPr id="25369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1534" t="2643" r="30548" b="3094"/>
        <a:stretch>
          <a:fillRect/>
        </a:stretch>
      </xdr:blipFill>
      <xdr:spPr bwMode="auto">
        <a:xfrm>
          <a:off x="3981450" y="46643925"/>
          <a:ext cx="504825" cy="1524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31534" t="2643" r="30548" b="3094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238125</xdr:colOff>
      <xdr:row>39</xdr:row>
      <xdr:rowOff>28575</xdr:rowOff>
    </xdr:from>
    <xdr:to>
      <xdr:col>3</xdr:col>
      <xdr:colOff>847725</xdr:colOff>
      <xdr:row>39</xdr:row>
      <xdr:rowOff>2009775</xdr:rowOff>
    </xdr:to>
    <xdr:pic>
      <xdr:nvPicPr>
        <xdr:cNvPr id="25370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3130" t="1323" r="30548" b="452"/>
        <a:stretch>
          <a:fillRect/>
        </a:stretch>
      </xdr:blipFill>
      <xdr:spPr bwMode="auto">
        <a:xfrm>
          <a:off x="3914775" y="42643425"/>
          <a:ext cx="609600" cy="1981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33130" t="1323" r="30548" b="452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161925</xdr:colOff>
      <xdr:row>14</xdr:row>
      <xdr:rowOff>133350</xdr:rowOff>
    </xdr:from>
    <xdr:to>
      <xdr:col>3</xdr:col>
      <xdr:colOff>923925</xdr:colOff>
      <xdr:row>14</xdr:row>
      <xdr:rowOff>1133475</xdr:rowOff>
    </xdr:to>
    <xdr:pic>
      <xdr:nvPicPr>
        <xdr:cNvPr id="25371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38575" y="9896475"/>
          <a:ext cx="762000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114300</xdr:colOff>
      <xdr:row>15</xdr:row>
      <xdr:rowOff>95250</xdr:rowOff>
    </xdr:from>
    <xdr:to>
      <xdr:col>3</xdr:col>
      <xdr:colOff>914400</xdr:colOff>
      <xdr:row>15</xdr:row>
      <xdr:rowOff>1143000</xdr:rowOff>
    </xdr:to>
    <xdr:pic>
      <xdr:nvPicPr>
        <xdr:cNvPr id="25372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90950" y="11239500"/>
          <a:ext cx="800100" cy="1047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114300</xdr:colOff>
      <xdr:row>16</xdr:row>
      <xdr:rowOff>104775</xdr:rowOff>
    </xdr:from>
    <xdr:to>
      <xdr:col>3</xdr:col>
      <xdr:colOff>933450</xdr:colOff>
      <xdr:row>16</xdr:row>
      <xdr:rowOff>1162050</xdr:rowOff>
    </xdr:to>
    <xdr:pic>
      <xdr:nvPicPr>
        <xdr:cNvPr id="25373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90950" y="12515850"/>
          <a:ext cx="819150" cy="1057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114300</xdr:colOff>
      <xdr:row>17</xdr:row>
      <xdr:rowOff>66675</xdr:rowOff>
    </xdr:from>
    <xdr:to>
      <xdr:col>3</xdr:col>
      <xdr:colOff>923925</xdr:colOff>
      <xdr:row>17</xdr:row>
      <xdr:rowOff>1162050</xdr:rowOff>
    </xdr:to>
    <xdr:pic>
      <xdr:nvPicPr>
        <xdr:cNvPr id="25374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90950" y="13744575"/>
          <a:ext cx="809625" cy="1095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9</xdr:col>
      <xdr:colOff>657225</xdr:colOff>
      <xdr:row>2</xdr:row>
      <xdr:rowOff>123825</xdr:rowOff>
    </xdr:from>
    <xdr:to>
      <xdr:col>11</xdr:col>
      <xdr:colOff>800100</xdr:colOff>
      <xdr:row>4</xdr:row>
      <xdr:rowOff>76200</xdr:rowOff>
    </xdr:to>
    <xdr:sp macro="" textlink="" fLocksText="0">
      <xdr:nvSpPr>
        <xdr:cNvPr id="1123" name="CustomShape 1"/>
        <xdr:cNvSpPr>
          <a:spLocks noChangeArrowheads="1"/>
        </xdr:cNvSpPr>
      </xdr:nvSpPr>
      <xdr:spPr bwMode="auto">
        <a:xfrm>
          <a:off x="13677900" y="781050"/>
          <a:ext cx="1619250" cy="276225"/>
        </a:xfrm>
        <a:custGeom>
          <a:avLst/>
          <a:gdLst>
            <a:gd name="G0" fmla="+- 4754 0 0"/>
            <a:gd name="G1" fmla="+- 766 0 0"/>
          </a:gdLst>
          <a:ahLst/>
          <a:cxnLst>
            <a:cxn ang="0">
              <a:pos x="r" y="vc"/>
            </a:cxn>
            <a:cxn ang="5400000">
              <a:pos x="hc" y="b"/>
            </a:cxn>
            <a:cxn ang="10800000">
              <a:pos x="l" y="vc"/>
            </a:cxn>
            <a:cxn ang="16200000">
              <a:pos x="hc" y="t"/>
            </a:cxn>
          </a:cxnLst>
          <a:rect l="0" t="0" r="0" b="0"/>
          <a:pathLst>
            <a:path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0160" tIns="20160" rIns="20160" bIns="20160" anchor="t"/>
        <a:lstStyle/>
        <a:p>
          <a:pPr algn="l" rtl="0">
            <a:defRPr sz="1000"/>
          </a:pPr>
          <a:r>
            <a:rPr lang="ru-RU" sz="1100" b="1" i="0" u="sng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https://amajoy.ru/</a:t>
          </a:r>
        </a:p>
        <a:p>
          <a:pPr algn="l" rtl="0">
            <a:defRPr sz="1000"/>
          </a:pPr>
          <a:endParaRPr lang="ru-RU" sz="1100" b="1" i="0" u="sng" strike="noStrike" baseline="0">
            <a:solidFill>
              <a:srgbClr val="000000"/>
            </a:solidFill>
            <a:latin typeface="Tahoma"/>
            <a:ea typeface="Tahoma"/>
            <a:cs typeface="Tahoma"/>
          </a:endParaRPr>
        </a:p>
      </xdr:txBody>
    </xdr:sp>
    <xdr:clientData/>
  </xdr:twoCellAnchor>
  <xdr:twoCellAnchor>
    <xdr:from>
      <xdr:col>3</xdr:col>
      <xdr:colOff>295275</xdr:colOff>
      <xdr:row>43</xdr:row>
      <xdr:rowOff>152400</xdr:rowOff>
    </xdr:from>
    <xdr:to>
      <xdr:col>3</xdr:col>
      <xdr:colOff>819150</xdr:colOff>
      <xdr:row>43</xdr:row>
      <xdr:rowOff>1343025</xdr:rowOff>
    </xdr:to>
    <xdr:pic>
      <xdr:nvPicPr>
        <xdr:cNvPr id="25376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71925" y="94526100"/>
          <a:ext cx="523875" cy="1190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304800</xdr:colOff>
      <xdr:row>79</xdr:row>
      <xdr:rowOff>9525</xdr:rowOff>
    </xdr:from>
    <xdr:to>
      <xdr:col>3</xdr:col>
      <xdr:colOff>762000</xdr:colOff>
      <xdr:row>79</xdr:row>
      <xdr:rowOff>1057275</xdr:rowOff>
    </xdr:to>
    <xdr:pic>
      <xdr:nvPicPr>
        <xdr:cNvPr id="25377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81450" y="89896950"/>
          <a:ext cx="457200" cy="1047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295275</xdr:colOff>
      <xdr:row>80</xdr:row>
      <xdr:rowOff>19050</xdr:rowOff>
    </xdr:from>
    <xdr:to>
      <xdr:col>3</xdr:col>
      <xdr:colOff>742950</xdr:colOff>
      <xdr:row>80</xdr:row>
      <xdr:rowOff>1066800</xdr:rowOff>
    </xdr:to>
    <xdr:pic>
      <xdr:nvPicPr>
        <xdr:cNvPr id="25378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71925" y="90973275"/>
          <a:ext cx="447675" cy="1047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304800</xdr:colOff>
      <xdr:row>81</xdr:row>
      <xdr:rowOff>9525</xdr:rowOff>
    </xdr:from>
    <xdr:to>
      <xdr:col>3</xdr:col>
      <xdr:colOff>762000</xdr:colOff>
      <xdr:row>81</xdr:row>
      <xdr:rowOff>1057275</xdr:rowOff>
    </xdr:to>
    <xdr:pic>
      <xdr:nvPicPr>
        <xdr:cNvPr id="25379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81450" y="92030550"/>
          <a:ext cx="457200" cy="1047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314325</xdr:colOff>
      <xdr:row>82</xdr:row>
      <xdr:rowOff>28575</xdr:rowOff>
    </xdr:from>
    <xdr:to>
      <xdr:col>3</xdr:col>
      <xdr:colOff>762000</xdr:colOff>
      <xdr:row>82</xdr:row>
      <xdr:rowOff>1066800</xdr:rowOff>
    </xdr:to>
    <xdr:pic>
      <xdr:nvPicPr>
        <xdr:cNvPr id="25380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90975" y="93116400"/>
          <a:ext cx="447675" cy="1038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180975</xdr:colOff>
      <xdr:row>88</xdr:row>
      <xdr:rowOff>28575</xdr:rowOff>
    </xdr:from>
    <xdr:to>
      <xdr:col>3</xdr:col>
      <xdr:colOff>809625</xdr:colOff>
      <xdr:row>88</xdr:row>
      <xdr:rowOff>1533525</xdr:rowOff>
    </xdr:to>
    <xdr:pic>
      <xdr:nvPicPr>
        <xdr:cNvPr id="25381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57625" y="99612450"/>
          <a:ext cx="628650" cy="1504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142875</xdr:colOff>
      <xdr:row>89</xdr:row>
      <xdr:rowOff>38100</xdr:rowOff>
    </xdr:from>
    <xdr:to>
      <xdr:col>3</xdr:col>
      <xdr:colOff>933450</xdr:colOff>
      <xdr:row>89</xdr:row>
      <xdr:rowOff>1114425</xdr:rowOff>
    </xdr:to>
    <xdr:pic>
      <xdr:nvPicPr>
        <xdr:cNvPr id="25382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9525" y="101165025"/>
          <a:ext cx="790575" cy="1076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9525</xdr:colOff>
      <xdr:row>90</xdr:row>
      <xdr:rowOff>28575</xdr:rowOff>
    </xdr:from>
    <xdr:to>
      <xdr:col>4</xdr:col>
      <xdr:colOff>0</xdr:colOff>
      <xdr:row>90</xdr:row>
      <xdr:rowOff>1143000</xdr:rowOff>
    </xdr:to>
    <xdr:pic>
      <xdr:nvPicPr>
        <xdr:cNvPr id="25383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86175" y="102308025"/>
          <a:ext cx="1038225" cy="11144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142875</xdr:colOff>
      <xdr:row>91</xdr:row>
      <xdr:rowOff>19050</xdr:rowOff>
    </xdr:from>
    <xdr:to>
      <xdr:col>3</xdr:col>
      <xdr:colOff>933450</xdr:colOff>
      <xdr:row>91</xdr:row>
      <xdr:rowOff>1104900</xdr:rowOff>
    </xdr:to>
    <xdr:pic>
      <xdr:nvPicPr>
        <xdr:cNvPr id="25384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9525" y="103451025"/>
          <a:ext cx="790575" cy="1085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28575</xdr:colOff>
      <xdr:row>92</xdr:row>
      <xdr:rowOff>28575</xdr:rowOff>
    </xdr:from>
    <xdr:to>
      <xdr:col>3</xdr:col>
      <xdr:colOff>1019175</xdr:colOff>
      <xdr:row>92</xdr:row>
      <xdr:rowOff>1143000</xdr:rowOff>
    </xdr:to>
    <xdr:pic>
      <xdr:nvPicPr>
        <xdr:cNvPr id="25385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05225" y="104574975"/>
          <a:ext cx="990600" cy="11144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38100</xdr:colOff>
      <xdr:row>93</xdr:row>
      <xdr:rowOff>19050</xdr:rowOff>
    </xdr:from>
    <xdr:to>
      <xdr:col>3</xdr:col>
      <xdr:colOff>1019175</xdr:colOff>
      <xdr:row>93</xdr:row>
      <xdr:rowOff>1143000</xdr:rowOff>
    </xdr:to>
    <xdr:pic>
      <xdr:nvPicPr>
        <xdr:cNvPr id="25386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14750" y="105717975"/>
          <a:ext cx="981075" cy="1123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276225</xdr:colOff>
      <xdr:row>94</xdr:row>
      <xdr:rowOff>57150</xdr:rowOff>
    </xdr:from>
    <xdr:to>
      <xdr:col>3</xdr:col>
      <xdr:colOff>819150</xdr:colOff>
      <xdr:row>94</xdr:row>
      <xdr:rowOff>1447800</xdr:rowOff>
    </xdr:to>
    <xdr:pic>
      <xdr:nvPicPr>
        <xdr:cNvPr id="25387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52875" y="106908600"/>
          <a:ext cx="542925" cy="1390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38100</xdr:colOff>
      <xdr:row>98</xdr:row>
      <xdr:rowOff>257175</xdr:rowOff>
    </xdr:from>
    <xdr:to>
      <xdr:col>3</xdr:col>
      <xdr:colOff>1028700</xdr:colOff>
      <xdr:row>99</xdr:row>
      <xdr:rowOff>447675</xdr:rowOff>
    </xdr:to>
    <xdr:pic>
      <xdr:nvPicPr>
        <xdr:cNvPr id="25388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14750" y="111661575"/>
          <a:ext cx="990600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247650</xdr:colOff>
      <xdr:row>101</xdr:row>
      <xdr:rowOff>28575</xdr:rowOff>
    </xdr:from>
    <xdr:to>
      <xdr:col>3</xdr:col>
      <xdr:colOff>838200</xdr:colOff>
      <xdr:row>101</xdr:row>
      <xdr:rowOff>1676400</xdr:rowOff>
    </xdr:to>
    <xdr:pic>
      <xdr:nvPicPr>
        <xdr:cNvPr id="25389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5919" t="4961" r="26132" b="3754"/>
        <a:stretch>
          <a:fillRect/>
        </a:stretch>
      </xdr:blipFill>
      <xdr:spPr bwMode="auto">
        <a:xfrm>
          <a:off x="3924300" y="112928400"/>
          <a:ext cx="590550" cy="1647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25919" t="4961" r="26132" b="3754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95250</xdr:colOff>
      <xdr:row>102</xdr:row>
      <xdr:rowOff>38100</xdr:rowOff>
    </xdr:from>
    <xdr:to>
      <xdr:col>3</xdr:col>
      <xdr:colOff>981075</xdr:colOff>
      <xdr:row>102</xdr:row>
      <xdr:rowOff>1152525</xdr:rowOff>
    </xdr:to>
    <xdr:pic>
      <xdr:nvPicPr>
        <xdr:cNvPr id="25390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71900" y="114633375"/>
          <a:ext cx="885825" cy="11144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9525</xdr:colOff>
      <xdr:row>107</xdr:row>
      <xdr:rowOff>104775</xdr:rowOff>
    </xdr:from>
    <xdr:to>
      <xdr:col>3</xdr:col>
      <xdr:colOff>1019175</xdr:colOff>
      <xdr:row>107</xdr:row>
      <xdr:rowOff>895350</xdr:rowOff>
    </xdr:to>
    <xdr:pic>
      <xdr:nvPicPr>
        <xdr:cNvPr id="25391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86175" y="118557675"/>
          <a:ext cx="1009650" cy="790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38100</xdr:colOff>
      <xdr:row>108</xdr:row>
      <xdr:rowOff>95250</xdr:rowOff>
    </xdr:from>
    <xdr:to>
      <xdr:col>3</xdr:col>
      <xdr:colOff>1038225</xdr:colOff>
      <xdr:row>108</xdr:row>
      <xdr:rowOff>885825</xdr:rowOff>
    </xdr:to>
    <xdr:pic>
      <xdr:nvPicPr>
        <xdr:cNvPr id="25392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14750" y="119481600"/>
          <a:ext cx="1000125" cy="790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123825</xdr:colOff>
      <xdr:row>110</xdr:row>
      <xdr:rowOff>28575</xdr:rowOff>
    </xdr:from>
    <xdr:to>
      <xdr:col>3</xdr:col>
      <xdr:colOff>962025</xdr:colOff>
      <xdr:row>110</xdr:row>
      <xdr:rowOff>1104900</xdr:rowOff>
    </xdr:to>
    <xdr:pic>
      <xdr:nvPicPr>
        <xdr:cNvPr id="25394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00475" y="120519825"/>
          <a:ext cx="838200" cy="1076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47625</xdr:colOff>
      <xdr:row>111</xdr:row>
      <xdr:rowOff>123825</xdr:rowOff>
    </xdr:from>
    <xdr:to>
      <xdr:col>3</xdr:col>
      <xdr:colOff>1019175</xdr:colOff>
      <xdr:row>112</xdr:row>
      <xdr:rowOff>590550</xdr:rowOff>
    </xdr:to>
    <xdr:pic>
      <xdr:nvPicPr>
        <xdr:cNvPr id="25395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24275" y="121739025"/>
          <a:ext cx="971550" cy="11144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108698</xdr:colOff>
      <xdr:row>45</xdr:row>
      <xdr:rowOff>259975</xdr:rowOff>
    </xdr:from>
    <xdr:to>
      <xdr:col>3</xdr:col>
      <xdr:colOff>1019690</xdr:colOff>
      <xdr:row>45</xdr:row>
      <xdr:rowOff>1299881</xdr:rowOff>
    </xdr:to>
    <xdr:pic>
      <xdr:nvPicPr>
        <xdr:cNvPr id="25397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91804" y="51206399"/>
          <a:ext cx="910992" cy="103990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123825</xdr:colOff>
      <xdr:row>47</xdr:row>
      <xdr:rowOff>95250</xdr:rowOff>
    </xdr:from>
    <xdr:to>
      <xdr:col>3</xdr:col>
      <xdr:colOff>914400</xdr:colOff>
      <xdr:row>47</xdr:row>
      <xdr:rowOff>1104900</xdr:rowOff>
    </xdr:to>
    <xdr:pic>
      <xdr:nvPicPr>
        <xdr:cNvPr id="25398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00475" y="49987200"/>
          <a:ext cx="790575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133350</xdr:colOff>
      <xdr:row>49</xdr:row>
      <xdr:rowOff>133350</xdr:rowOff>
    </xdr:from>
    <xdr:to>
      <xdr:col>3</xdr:col>
      <xdr:colOff>923925</xdr:colOff>
      <xdr:row>49</xdr:row>
      <xdr:rowOff>1143000</xdr:rowOff>
    </xdr:to>
    <xdr:pic>
      <xdr:nvPicPr>
        <xdr:cNvPr id="25399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00" y="51349275"/>
          <a:ext cx="790575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133350</xdr:colOff>
      <xdr:row>51</xdr:row>
      <xdr:rowOff>28575</xdr:rowOff>
    </xdr:from>
    <xdr:to>
      <xdr:col>3</xdr:col>
      <xdr:colOff>923925</xdr:colOff>
      <xdr:row>51</xdr:row>
      <xdr:rowOff>1028700</xdr:rowOff>
    </xdr:to>
    <xdr:pic>
      <xdr:nvPicPr>
        <xdr:cNvPr id="25400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00" y="52654200"/>
          <a:ext cx="790575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28575</xdr:colOff>
      <xdr:row>52</xdr:row>
      <xdr:rowOff>47625</xdr:rowOff>
    </xdr:from>
    <xdr:to>
      <xdr:col>3</xdr:col>
      <xdr:colOff>1028700</xdr:colOff>
      <xdr:row>52</xdr:row>
      <xdr:rowOff>1057275</xdr:rowOff>
    </xdr:to>
    <xdr:pic>
      <xdr:nvPicPr>
        <xdr:cNvPr id="25401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05225" y="53721000"/>
          <a:ext cx="1000125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142875</xdr:colOff>
      <xdr:row>53</xdr:row>
      <xdr:rowOff>152400</xdr:rowOff>
    </xdr:from>
    <xdr:to>
      <xdr:col>3</xdr:col>
      <xdr:colOff>923925</xdr:colOff>
      <xdr:row>53</xdr:row>
      <xdr:rowOff>1162050</xdr:rowOff>
    </xdr:to>
    <xdr:pic>
      <xdr:nvPicPr>
        <xdr:cNvPr id="25402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9525" y="54902100"/>
          <a:ext cx="781050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104775</xdr:colOff>
      <xdr:row>54</xdr:row>
      <xdr:rowOff>38100</xdr:rowOff>
    </xdr:from>
    <xdr:to>
      <xdr:col>3</xdr:col>
      <xdr:colOff>952500</xdr:colOff>
      <xdr:row>54</xdr:row>
      <xdr:rowOff>1190625</xdr:rowOff>
    </xdr:to>
    <xdr:pic>
      <xdr:nvPicPr>
        <xdr:cNvPr id="25403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81425" y="55978425"/>
          <a:ext cx="847725" cy="1152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28575</xdr:colOff>
      <xdr:row>55</xdr:row>
      <xdr:rowOff>571500</xdr:rowOff>
    </xdr:from>
    <xdr:to>
      <xdr:col>4</xdr:col>
      <xdr:colOff>0</xdr:colOff>
      <xdr:row>55</xdr:row>
      <xdr:rowOff>1762125</xdr:rowOff>
    </xdr:to>
    <xdr:pic>
      <xdr:nvPicPr>
        <xdr:cNvPr id="25404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05225" y="57721500"/>
          <a:ext cx="1019175" cy="1190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247650</xdr:colOff>
      <xdr:row>59</xdr:row>
      <xdr:rowOff>28575</xdr:rowOff>
    </xdr:from>
    <xdr:to>
      <xdr:col>3</xdr:col>
      <xdr:colOff>847725</xdr:colOff>
      <xdr:row>59</xdr:row>
      <xdr:rowOff>1466850</xdr:rowOff>
    </xdr:to>
    <xdr:pic>
      <xdr:nvPicPr>
        <xdr:cNvPr id="25405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24300" y="58959750"/>
          <a:ext cx="600075" cy="1438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152400</xdr:colOff>
      <xdr:row>60</xdr:row>
      <xdr:rowOff>257175</xdr:rowOff>
    </xdr:from>
    <xdr:to>
      <xdr:col>3</xdr:col>
      <xdr:colOff>904875</xdr:colOff>
      <xdr:row>60</xdr:row>
      <xdr:rowOff>1771650</xdr:rowOff>
    </xdr:to>
    <xdr:pic>
      <xdr:nvPicPr>
        <xdr:cNvPr id="25406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29050" y="60674250"/>
          <a:ext cx="752475" cy="1514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238125</xdr:colOff>
      <xdr:row>62</xdr:row>
      <xdr:rowOff>19050</xdr:rowOff>
    </xdr:from>
    <xdr:to>
      <xdr:col>3</xdr:col>
      <xdr:colOff>847725</xdr:colOff>
      <xdr:row>62</xdr:row>
      <xdr:rowOff>1247775</xdr:rowOff>
    </xdr:to>
    <xdr:pic>
      <xdr:nvPicPr>
        <xdr:cNvPr id="25407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14775" y="63560325"/>
          <a:ext cx="609600" cy="1228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219075</xdr:colOff>
      <xdr:row>63</xdr:row>
      <xdr:rowOff>28575</xdr:rowOff>
    </xdr:from>
    <xdr:to>
      <xdr:col>3</xdr:col>
      <xdr:colOff>828675</xdr:colOff>
      <xdr:row>63</xdr:row>
      <xdr:rowOff>1247775</xdr:rowOff>
    </xdr:to>
    <xdr:pic>
      <xdr:nvPicPr>
        <xdr:cNvPr id="25408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95725" y="64836675"/>
          <a:ext cx="609600" cy="1219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219075</xdr:colOff>
      <xdr:row>65</xdr:row>
      <xdr:rowOff>19050</xdr:rowOff>
    </xdr:from>
    <xdr:to>
      <xdr:col>3</xdr:col>
      <xdr:colOff>819150</xdr:colOff>
      <xdr:row>65</xdr:row>
      <xdr:rowOff>1247775</xdr:rowOff>
    </xdr:to>
    <xdr:pic>
      <xdr:nvPicPr>
        <xdr:cNvPr id="25410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95725" y="67360800"/>
          <a:ext cx="600075" cy="1228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228600</xdr:colOff>
      <xdr:row>66</xdr:row>
      <xdr:rowOff>19050</xdr:rowOff>
    </xdr:from>
    <xdr:to>
      <xdr:col>3</xdr:col>
      <xdr:colOff>838200</xdr:colOff>
      <xdr:row>66</xdr:row>
      <xdr:rowOff>1247775</xdr:rowOff>
    </xdr:to>
    <xdr:pic>
      <xdr:nvPicPr>
        <xdr:cNvPr id="25411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05250" y="68627625"/>
          <a:ext cx="609600" cy="1228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180975</xdr:colOff>
      <xdr:row>67</xdr:row>
      <xdr:rowOff>28575</xdr:rowOff>
    </xdr:from>
    <xdr:to>
      <xdr:col>3</xdr:col>
      <xdr:colOff>847725</xdr:colOff>
      <xdr:row>67</xdr:row>
      <xdr:rowOff>1647825</xdr:rowOff>
    </xdr:to>
    <xdr:pic>
      <xdr:nvPicPr>
        <xdr:cNvPr id="25412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57625" y="69903975"/>
          <a:ext cx="666750" cy="1619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200025</xdr:colOff>
      <xdr:row>68</xdr:row>
      <xdr:rowOff>19050</xdr:rowOff>
    </xdr:from>
    <xdr:to>
      <xdr:col>3</xdr:col>
      <xdr:colOff>866775</xdr:colOff>
      <xdr:row>68</xdr:row>
      <xdr:rowOff>1647825</xdr:rowOff>
    </xdr:to>
    <xdr:pic>
      <xdr:nvPicPr>
        <xdr:cNvPr id="25413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76675" y="71551800"/>
          <a:ext cx="666750" cy="1628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228600</xdr:colOff>
      <xdr:row>69</xdr:row>
      <xdr:rowOff>19050</xdr:rowOff>
    </xdr:from>
    <xdr:to>
      <xdr:col>3</xdr:col>
      <xdr:colOff>885825</xdr:colOff>
      <xdr:row>69</xdr:row>
      <xdr:rowOff>1647825</xdr:rowOff>
    </xdr:to>
    <xdr:pic>
      <xdr:nvPicPr>
        <xdr:cNvPr id="25414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05250" y="73209150"/>
          <a:ext cx="657225" cy="1628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266700</xdr:colOff>
      <xdr:row>70</xdr:row>
      <xdr:rowOff>19050</xdr:rowOff>
    </xdr:from>
    <xdr:to>
      <xdr:col>3</xdr:col>
      <xdr:colOff>914400</xdr:colOff>
      <xdr:row>70</xdr:row>
      <xdr:rowOff>1647825</xdr:rowOff>
    </xdr:to>
    <xdr:pic>
      <xdr:nvPicPr>
        <xdr:cNvPr id="25415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43350" y="74866500"/>
          <a:ext cx="647700" cy="1628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57150</xdr:colOff>
      <xdr:row>116</xdr:row>
      <xdr:rowOff>38100</xdr:rowOff>
    </xdr:from>
    <xdr:to>
      <xdr:col>3</xdr:col>
      <xdr:colOff>1009650</xdr:colOff>
      <xdr:row>116</xdr:row>
      <xdr:rowOff>1295400</xdr:rowOff>
    </xdr:to>
    <xdr:pic>
      <xdr:nvPicPr>
        <xdr:cNvPr id="25416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33800" y="127034925"/>
          <a:ext cx="952500" cy="1257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47625</xdr:colOff>
      <xdr:row>117</xdr:row>
      <xdr:rowOff>19050</xdr:rowOff>
    </xdr:from>
    <xdr:to>
      <xdr:col>3</xdr:col>
      <xdr:colOff>1019175</xdr:colOff>
      <xdr:row>117</xdr:row>
      <xdr:rowOff>1285875</xdr:rowOff>
    </xdr:to>
    <xdr:pic>
      <xdr:nvPicPr>
        <xdr:cNvPr id="25417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24275" y="128330325"/>
          <a:ext cx="971550" cy="1266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57150</xdr:colOff>
      <xdr:row>118</xdr:row>
      <xdr:rowOff>38100</xdr:rowOff>
    </xdr:from>
    <xdr:to>
      <xdr:col>3</xdr:col>
      <xdr:colOff>990600</xdr:colOff>
      <xdr:row>118</xdr:row>
      <xdr:rowOff>1295400</xdr:rowOff>
    </xdr:to>
    <xdr:pic>
      <xdr:nvPicPr>
        <xdr:cNvPr id="25418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33800" y="129663825"/>
          <a:ext cx="933450" cy="1257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57150</xdr:colOff>
      <xdr:row>119</xdr:row>
      <xdr:rowOff>19050</xdr:rowOff>
    </xdr:from>
    <xdr:to>
      <xdr:col>3</xdr:col>
      <xdr:colOff>1000125</xdr:colOff>
      <xdr:row>119</xdr:row>
      <xdr:rowOff>1285875</xdr:rowOff>
    </xdr:to>
    <xdr:pic>
      <xdr:nvPicPr>
        <xdr:cNvPr id="25419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33800" y="130959225"/>
          <a:ext cx="942975" cy="1266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47625</xdr:colOff>
      <xdr:row>120</xdr:row>
      <xdr:rowOff>19050</xdr:rowOff>
    </xdr:from>
    <xdr:to>
      <xdr:col>3</xdr:col>
      <xdr:colOff>1009650</xdr:colOff>
      <xdr:row>120</xdr:row>
      <xdr:rowOff>1285875</xdr:rowOff>
    </xdr:to>
    <xdr:pic>
      <xdr:nvPicPr>
        <xdr:cNvPr id="25420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24275" y="132273675"/>
          <a:ext cx="962025" cy="1266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47625</xdr:colOff>
      <xdr:row>121</xdr:row>
      <xdr:rowOff>19050</xdr:rowOff>
    </xdr:from>
    <xdr:to>
      <xdr:col>3</xdr:col>
      <xdr:colOff>1000125</xdr:colOff>
      <xdr:row>121</xdr:row>
      <xdr:rowOff>1285875</xdr:rowOff>
    </xdr:to>
    <xdr:pic>
      <xdr:nvPicPr>
        <xdr:cNvPr id="25421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24275" y="133588125"/>
          <a:ext cx="952500" cy="1266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38100</xdr:colOff>
      <xdr:row>122</xdr:row>
      <xdr:rowOff>38100</xdr:rowOff>
    </xdr:from>
    <xdr:to>
      <xdr:col>3</xdr:col>
      <xdr:colOff>1038225</xdr:colOff>
      <xdr:row>122</xdr:row>
      <xdr:rowOff>1371600</xdr:rowOff>
    </xdr:to>
    <xdr:pic>
      <xdr:nvPicPr>
        <xdr:cNvPr id="25422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14750" y="134921625"/>
          <a:ext cx="1000125" cy="1333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47625</xdr:colOff>
      <xdr:row>123</xdr:row>
      <xdr:rowOff>38100</xdr:rowOff>
    </xdr:from>
    <xdr:to>
      <xdr:col>3</xdr:col>
      <xdr:colOff>990600</xdr:colOff>
      <xdr:row>123</xdr:row>
      <xdr:rowOff>1295400</xdr:rowOff>
    </xdr:to>
    <xdr:pic>
      <xdr:nvPicPr>
        <xdr:cNvPr id="25423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24275" y="136312275"/>
          <a:ext cx="942975" cy="1257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47625</xdr:colOff>
      <xdr:row>124</xdr:row>
      <xdr:rowOff>19050</xdr:rowOff>
    </xdr:from>
    <xdr:to>
      <xdr:col>3</xdr:col>
      <xdr:colOff>1009650</xdr:colOff>
      <xdr:row>124</xdr:row>
      <xdr:rowOff>1285875</xdr:rowOff>
    </xdr:to>
    <xdr:pic>
      <xdr:nvPicPr>
        <xdr:cNvPr id="25424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24275" y="137607675"/>
          <a:ext cx="962025" cy="1266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57150</xdr:colOff>
      <xdr:row>126</xdr:row>
      <xdr:rowOff>38100</xdr:rowOff>
    </xdr:from>
    <xdr:to>
      <xdr:col>3</xdr:col>
      <xdr:colOff>1009650</xdr:colOff>
      <xdr:row>126</xdr:row>
      <xdr:rowOff>1295400</xdr:rowOff>
    </xdr:to>
    <xdr:pic>
      <xdr:nvPicPr>
        <xdr:cNvPr id="25425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33800" y="140255625"/>
          <a:ext cx="952500" cy="1257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47625</xdr:colOff>
      <xdr:row>125</xdr:row>
      <xdr:rowOff>28575</xdr:rowOff>
    </xdr:from>
    <xdr:to>
      <xdr:col>3</xdr:col>
      <xdr:colOff>1009650</xdr:colOff>
      <xdr:row>125</xdr:row>
      <xdr:rowOff>1285875</xdr:rowOff>
    </xdr:to>
    <xdr:pic>
      <xdr:nvPicPr>
        <xdr:cNvPr id="25426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24275" y="138931650"/>
          <a:ext cx="962025" cy="1257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9525</xdr:colOff>
      <xdr:row>127</xdr:row>
      <xdr:rowOff>9525</xdr:rowOff>
    </xdr:from>
    <xdr:to>
      <xdr:col>3</xdr:col>
      <xdr:colOff>1038225</xdr:colOff>
      <xdr:row>127</xdr:row>
      <xdr:rowOff>1381125</xdr:rowOff>
    </xdr:to>
    <xdr:pic>
      <xdr:nvPicPr>
        <xdr:cNvPr id="25427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86175" y="141541500"/>
          <a:ext cx="1028700" cy="1371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28575</xdr:colOff>
      <xdr:row>128</xdr:row>
      <xdr:rowOff>180975</xdr:rowOff>
    </xdr:from>
    <xdr:to>
      <xdr:col>3</xdr:col>
      <xdr:colOff>1028700</xdr:colOff>
      <xdr:row>128</xdr:row>
      <xdr:rowOff>1543050</xdr:rowOff>
    </xdr:to>
    <xdr:pic>
      <xdr:nvPicPr>
        <xdr:cNvPr id="25428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05225" y="143122650"/>
          <a:ext cx="1000125" cy="1362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57150</xdr:colOff>
      <xdr:row>129</xdr:row>
      <xdr:rowOff>38100</xdr:rowOff>
    </xdr:from>
    <xdr:to>
      <xdr:col>3</xdr:col>
      <xdr:colOff>1009650</xdr:colOff>
      <xdr:row>129</xdr:row>
      <xdr:rowOff>1295400</xdr:rowOff>
    </xdr:to>
    <xdr:pic>
      <xdr:nvPicPr>
        <xdr:cNvPr id="25429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33800" y="144541875"/>
          <a:ext cx="952500" cy="1257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57150</xdr:colOff>
      <xdr:row>130</xdr:row>
      <xdr:rowOff>19050</xdr:rowOff>
    </xdr:from>
    <xdr:to>
      <xdr:col>3</xdr:col>
      <xdr:colOff>1028700</xdr:colOff>
      <xdr:row>130</xdr:row>
      <xdr:rowOff>1285875</xdr:rowOff>
    </xdr:to>
    <xdr:pic>
      <xdr:nvPicPr>
        <xdr:cNvPr id="25430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33800" y="145837275"/>
          <a:ext cx="971550" cy="1266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57150</xdr:colOff>
      <xdr:row>132</xdr:row>
      <xdr:rowOff>38100</xdr:rowOff>
    </xdr:from>
    <xdr:to>
      <xdr:col>3</xdr:col>
      <xdr:colOff>1019175</xdr:colOff>
      <xdr:row>132</xdr:row>
      <xdr:rowOff>1295400</xdr:rowOff>
    </xdr:to>
    <xdr:pic>
      <xdr:nvPicPr>
        <xdr:cNvPr id="25431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33800" y="147361275"/>
          <a:ext cx="962025" cy="1257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47625</xdr:colOff>
      <xdr:row>133</xdr:row>
      <xdr:rowOff>19050</xdr:rowOff>
    </xdr:from>
    <xdr:to>
      <xdr:col>3</xdr:col>
      <xdr:colOff>1009650</xdr:colOff>
      <xdr:row>133</xdr:row>
      <xdr:rowOff>1285875</xdr:rowOff>
    </xdr:to>
    <xdr:pic>
      <xdr:nvPicPr>
        <xdr:cNvPr id="25432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24275" y="148656675"/>
          <a:ext cx="962025" cy="1266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47625</xdr:colOff>
      <xdr:row>134</xdr:row>
      <xdr:rowOff>123825</xdr:rowOff>
    </xdr:from>
    <xdr:to>
      <xdr:col>3</xdr:col>
      <xdr:colOff>1009650</xdr:colOff>
      <xdr:row>134</xdr:row>
      <xdr:rowOff>1381125</xdr:rowOff>
    </xdr:to>
    <xdr:pic>
      <xdr:nvPicPr>
        <xdr:cNvPr id="25433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24275" y="150075900"/>
          <a:ext cx="962025" cy="1257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47625</xdr:colOff>
      <xdr:row>135</xdr:row>
      <xdr:rowOff>152400</xdr:rowOff>
    </xdr:from>
    <xdr:to>
      <xdr:col>3</xdr:col>
      <xdr:colOff>1009650</xdr:colOff>
      <xdr:row>135</xdr:row>
      <xdr:rowOff>1409700</xdr:rowOff>
    </xdr:to>
    <xdr:pic>
      <xdr:nvPicPr>
        <xdr:cNvPr id="25434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24275" y="151514175"/>
          <a:ext cx="962025" cy="1257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57150</xdr:colOff>
      <xdr:row>137</xdr:row>
      <xdr:rowOff>38100</xdr:rowOff>
    </xdr:from>
    <xdr:to>
      <xdr:col>3</xdr:col>
      <xdr:colOff>1009650</xdr:colOff>
      <xdr:row>137</xdr:row>
      <xdr:rowOff>1295400</xdr:rowOff>
    </xdr:to>
    <xdr:pic>
      <xdr:nvPicPr>
        <xdr:cNvPr id="25435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33800" y="153028650"/>
          <a:ext cx="952500" cy="1257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57150</xdr:colOff>
      <xdr:row>138</xdr:row>
      <xdr:rowOff>38100</xdr:rowOff>
    </xdr:from>
    <xdr:to>
      <xdr:col>3</xdr:col>
      <xdr:colOff>1019175</xdr:colOff>
      <xdr:row>138</xdr:row>
      <xdr:rowOff>1295400</xdr:rowOff>
    </xdr:to>
    <xdr:pic>
      <xdr:nvPicPr>
        <xdr:cNvPr id="25436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33800" y="154343100"/>
          <a:ext cx="962025" cy="1257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47625</xdr:colOff>
      <xdr:row>139</xdr:row>
      <xdr:rowOff>28575</xdr:rowOff>
    </xdr:from>
    <xdr:to>
      <xdr:col>3</xdr:col>
      <xdr:colOff>1000125</xdr:colOff>
      <xdr:row>139</xdr:row>
      <xdr:rowOff>1295400</xdr:rowOff>
    </xdr:to>
    <xdr:pic>
      <xdr:nvPicPr>
        <xdr:cNvPr id="25437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24275" y="155648025"/>
          <a:ext cx="952500" cy="1266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9525</xdr:colOff>
      <xdr:row>140</xdr:row>
      <xdr:rowOff>180975</xdr:rowOff>
    </xdr:from>
    <xdr:to>
      <xdr:col>4</xdr:col>
      <xdr:colOff>0</xdr:colOff>
      <xdr:row>140</xdr:row>
      <xdr:rowOff>1371600</xdr:rowOff>
    </xdr:to>
    <xdr:pic>
      <xdr:nvPicPr>
        <xdr:cNvPr id="25438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86175" y="157114875"/>
          <a:ext cx="1038225" cy="1190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276225</xdr:colOff>
      <xdr:row>142</xdr:row>
      <xdr:rowOff>38100</xdr:rowOff>
    </xdr:from>
    <xdr:to>
      <xdr:col>3</xdr:col>
      <xdr:colOff>838200</xdr:colOff>
      <xdr:row>142</xdr:row>
      <xdr:rowOff>1476375</xdr:rowOff>
    </xdr:to>
    <xdr:pic>
      <xdr:nvPicPr>
        <xdr:cNvPr id="25439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52875" y="158553150"/>
          <a:ext cx="561975" cy="1438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295275</xdr:colOff>
      <xdr:row>143</xdr:row>
      <xdr:rowOff>38100</xdr:rowOff>
    </xdr:from>
    <xdr:to>
      <xdr:col>3</xdr:col>
      <xdr:colOff>885825</xdr:colOff>
      <xdr:row>143</xdr:row>
      <xdr:rowOff>1476375</xdr:rowOff>
    </xdr:to>
    <xdr:pic>
      <xdr:nvPicPr>
        <xdr:cNvPr id="25440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71925" y="160067625"/>
          <a:ext cx="590550" cy="1438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433385</xdr:colOff>
      <xdr:row>0</xdr:row>
      <xdr:rowOff>107154</xdr:rowOff>
    </xdr:from>
    <xdr:to>
      <xdr:col>4</xdr:col>
      <xdr:colOff>476251</xdr:colOff>
      <xdr:row>4</xdr:row>
      <xdr:rowOff>154780</xdr:rowOff>
    </xdr:to>
    <xdr:sp macro="" textlink="">
      <xdr:nvSpPr>
        <xdr:cNvPr id="170" name="TextBox 169"/>
        <xdr:cNvSpPr txBox="1"/>
      </xdr:nvSpPr>
      <xdr:spPr>
        <a:xfrm>
          <a:off x="2802729" y="107154"/>
          <a:ext cx="2400303" cy="10477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ru-RU" sz="1100" b="1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ООО «СТРÁДА»</a:t>
          </a:r>
          <a:endParaRPr lang="ru-RU" sz="1100">
            <a:solidFill>
              <a:sysClr val="windowText" lastClr="000000"/>
            </a:solidFill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r>
            <a:rPr lang="ru-RU" sz="1100" b="1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ОГРН</a:t>
          </a:r>
          <a:r>
            <a:rPr lang="ru-RU" sz="110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1074312001444</a:t>
          </a:r>
        </a:p>
        <a:p>
          <a:r>
            <a:rPr lang="ru-RU" sz="1100" b="1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ИНН</a:t>
          </a:r>
          <a:r>
            <a:rPr lang="ru-RU" sz="110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4312136043 </a:t>
          </a:r>
        </a:p>
        <a:p>
          <a:r>
            <a:rPr lang="ru-RU" sz="1100" b="1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КПП</a:t>
          </a:r>
          <a:r>
            <a:rPr lang="ru-RU" sz="110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431201001 </a:t>
          </a:r>
          <a:endParaRPr lang="en-US" sz="1100">
            <a:solidFill>
              <a:sysClr val="windowText" lastClr="000000"/>
            </a:solidFill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r>
            <a:rPr lang="ru-RU" sz="1100" b="1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ОКПО</a:t>
          </a:r>
          <a:r>
            <a:rPr lang="ru-RU" sz="110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98484583</a:t>
          </a:r>
        </a:p>
      </xdr:txBody>
    </xdr:sp>
    <xdr:clientData/>
  </xdr:twoCellAnchor>
  <xdr:twoCellAnchor>
    <xdr:from>
      <xdr:col>4</xdr:col>
      <xdr:colOff>166688</xdr:colOff>
      <xdr:row>0</xdr:row>
      <xdr:rowOff>102394</xdr:rowOff>
    </xdr:from>
    <xdr:to>
      <xdr:col>6</xdr:col>
      <xdr:colOff>1630596</xdr:colOff>
      <xdr:row>1</xdr:row>
      <xdr:rowOff>47485</xdr:rowOff>
    </xdr:to>
    <xdr:sp macro="" textlink="">
      <xdr:nvSpPr>
        <xdr:cNvPr id="171" name="TextBox 170"/>
        <xdr:cNvSpPr txBox="1"/>
      </xdr:nvSpPr>
      <xdr:spPr>
        <a:xfrm>
          <a:off x="4893469" y="102394"/>
          <a:ext cx="3321283" cy="4451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ru-RU" sz="1100" b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Россия, 613048, Кировская область,  </a:t>
          </a:r>
        </a:p>
        <a:p>
          <a:r>
            <a:rPr lang="ru-RU" sz="1100" b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г. Кирово-Чепецк, ул. Производственная, д.6 </a:t>
          </a:r>
        </a:p>
      </xdr:txBody>
    </xdr:sp>
    <xdr:clientData/>
  </xdr:twoCellAnchor>
  <xdr:twoCellAnchor>
    <xdr:from>
      <xdr:col>4</xdr:col>
      <xdr:colOff>142876</xdr:colOff>
      <xdr:row>1</xdr:row>
      <xdr:rowOff>78582</xdr:rowOff>
    </xdr:from>
    <xdr:to>
      <xdr:col>6</xdr:col>
      <xdr:colOff>1038225</xdr:colOff>
      <xdr:row>2</xdr:row>
      <xdr:rowOff>133351</xdr:rowOff>
    </xdr:to>
    <xdr:sp macro="" textlink="">
      <xdr:nvSpPr>
        <xdr:cNvPr id="172" name="TextBox 171"/>
        <xdr:cNvSpPr txBox="1"/>
      </xdr:nvSpPr>
      <xdr:spPr>
        <a:xfrm>
          <a:off x="5000626" y="573882"/>
          <a:ext cx="2819399" cy="2166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ru-RU" sz="1100" b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+7 (8332) 76-15-34, 76-15-35, 76-15-36</a:t>
          </a:r>
        </a:p>
      </xdr:txBody>
    </xdr:sp>
    <xdr:clientData/>
  </xdr:twoCellAnchor>
  <xdr:twoCellAnchor>
    <xdr:from>
      <xdr:col>4</xdr:col>
      <xdr:colOff>154781</xdr:colOff>
      <xdr:row>3</xdr:row>
      <xdr:rowOff>42862</xdr:rowOff>
    </xdr:from>
    <xdr:to>
      <xdr:col>6</xdr:col>
      <xdr:colOff>860793</xdr:colOff>
      <xdr:row>4</xdr:row>
      <xdr:rowOff>110693</xdr:rowOff>
    </xdr:to>
    <xdr:sp macro="" textlink="">
      <xdr:nvSpPr>
        <xdr:cNvPr id="174" name="TextBox 173">
          <a:hlinkClick xmlns:r="http://schemas.openxmlformats.org/officeDocument/2006/relationships" r:id="rId34"/>
        </xdr:cNvPr>
        <xdr:cNvSpPr txBox="1"/>
      </xdr:nvSpPr>
      <xdr:spPr>
        <a:xfrm>
          <a:off x="4881562" y="876300"/>
          <a:ext cx="2563387" cy="2345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200" b="0" u="sng">
              <a:solidFill>
                <a:schemeClr val="tx1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artem.pikov</a:t>
          </a:r>
          <a:r>
            <a:rPr lang="ru-RU" sz="1200" b="0" u="sng">
              <a:solidFill>
                <a:schemeClr val="tx1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@kccc.ru</a:t>
          </a:r>
        </a:p>
      </xdr:txBody>
    </xdr:sp>
    <xdr:clientData/>
  </xdr:twoCellAnchor>
  <xdr:twoCellAnchor>
    <xdr:from>
      <xdr:col>9</xdr:col>
      <xdr:colOff>226218</xdr:colOff>
      <xdr:row>2</xdr:row>
      <xdr:rowOff>54770</xdr:rowOff>
    </xdr:from>
    <xdr:to>
      <xdr:col>11</xdr:col>
      <xdr:colOff>369094</xdr:colOff>
      <xdr:row>4</xdr:row>
      <xdr:rowOff>7145</xdr:rowOff>
    </xdr:to>
    <xdr:sp macro="" textlink="">
      <xdr:nvSpPr>
        <xdr:cNvPr id="175" name="TextBox 174">
          <a:hlinkClick xmlns:r="http://schemas.openxmlformats.org/officeDocument/2006/relationships" r:id="rId38"/>
        </xdr:cNvPr>
        <xdr:cNvSpPr txBox="1"/>
      </xdr:nvSpPr>
      <xdr:spPr>
        <a:xfrm>
          <a:off x="13239749" y="721520"/>
          <a:ext cx="1619251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="1" i="0" u="sng" baseline="0">
              <a:solidFill>
                <a:schemeClr val="dk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https://amajoy.ru/</a:t>
          </a:r>
          <a:endParaRPr lang="ru-RU"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endParaRPr lang="ru-RU" sz="1100"/>
        </a:p>
      </xdr:txBody>
    </xdr:sp>
    <xdr:clientData/>
  </xdr:twoCellAnchor>
  <xdr:twoCellAnchor editAs="oneCell">
    <xdr:from>
      <xdr:col>3</xdr:col>
      <xdr:colOff>28575</xdr:colOff>
      <xdr:row>41</xdr:row>
      <xdr:rowOff>161925</xdr:rowOff>
    </xdr:from>
    <xdr:to>
      <xdr:col>3</xdr:col>
      <xdr:colOff>1038225</xdr:colOff>
      <xdr:row>41</xdr:row>
      <xdr:rowOff>1600200</xdr:rowOff>
    </xdr:to>
    <xdr:pic>
      <xdr:nvPicPr>
        <xdr:cNvPr id="25446" name="Рисунок 1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05225" y="44996100"/>
          <a:ext cx="100965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361950</xdr:colOff>
      <xdr:row>84</xdr:row>
      <xdr:rowOff>19050</xdr:rowOff>
    </xdr:from>
    <xdr:to>
      <xdr:col>3</xdr:col>
      <xdr:colOff>685800</xdr:colOff>
      <xdr:row>84</xdr:row>
      <xdr:rowOff>809625</xdr:rowOff>
    </xdr:to>
    <xdr:pic>
      <xdr:nvPicPr>
        <xdr:cNvPr id="25447" name="Рисунок 242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4257" t="9256" r="20049" b="9070"/>
        <a:stretch>
          <a:fillRect/>
        </a:stretch>
      </xdr:blipFill>
      <xdr:spPr bwMode="auto">
        <a:xfrm>
          <a:off x="4038600" y="96050100"/>
          <a:ext cx="323850" cy="790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24257" t="9256" r="20049" b="9070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333375</xdr:colOff>
      <xdr:row>85</xdr:row>
      <xdr:rowOff>38100</xdr:rowOff>
    </xdr:from>
    <xdr:to>
      <xdr:col>3</xdr:col>
      <xdr:colOff>695325</xdr:colOff>
      <xdr:row>85</xdr:row>
      <xdr:rowOff>1114425</xdr:rowOff>
    </xdr:to>
    <xdr:pic>
      <xdr:nvPicPr>
        <xdr:cNvPr id="25448" name="Рисунок 243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9527" t="7269" r="26727" b="7384"/>
        <a:stretch>
          <a:fillRect/>
        </a:stretch>
      </xdr:blipFill>
      <xdr:spPr bwMode="auto">
        <a:xfrm>
          <a:off x="4010025" y="96897825"/>
          <a:ext cx="361950" cy="1076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29527" t="7269" r="26727" b="7384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323850</xdr:colOff>
      <xdr:row>86</xdr:row>
      <xdr:rowOff>19050</xdr:rowOff>
    </xdr:from>
    <xdr:to>
      <xdr:col>3</xdr:col>
      <xdr:colOff>704850</xdr:colOff>
      <xdr:row>86</xdr:row>
      <xdr:rowOff>1352550</xdr:rowOff>
    </xdr:to>
    <xdr:pic>
      <xdr:nvPicPr>
        <xdr:cNvPr id="25449" name="Рисунок 244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5111" t="8270" r="25987" b="4420"/>
        <a:stretch>
          <a:fillRect/>
        </a:stretch>
      </xdr:blipFill>
      <xdr:spPr bwMode="auto">
        <a:xfrm>
          <a:off x="4000500" y="98021775"/>
          <a:ext cx="381000" cy="1333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l="25111" t="8270" r="25987" b="4420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</xdr:col>
      <xdr:colOff>4410075</xdr:colOff>
      <xdr:row>86</xdr:row>
      <xdr:rowOff>677395</xdr:rowOff>
    </xdr:from>
    <xdr:to>
      <xdr:col>6</xdr:col>
      <xdr:colOff>4781550</xdr:colOff>
      <xdr:row>86</xdr:row>
      <xdr:rowOff>1144120</xdr:rowOff>
    </xdr:to>
    <xdr:pic>
      <xdr:nvPicPr>
        <xdr:cNvPr id="25450" name="Рисунок 2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187393" y="99414666"/>
          <a:ext cx="3714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4419600</xdr:colOff>
      <xdr:row>16</xdr:row>
      <xdr:rowOff>762000</xdr:rowOff>
    </xdr:from>
    <xdr:to>
      <xdr:col>6</xdr:col>
      <xdr:colOff>4791075</xdr:colOff>
      <xdr:row>16</xdr:row>
      <xdr:rowOff>1228725</xdr:rowOff>
    </xdr:to>
    <xdr:pic>
      <xdr:nvPicPr>
        <xdr:cNvPr id="25451" name="Рисунок 2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010900" y="13173075"/>
          <a:ext cx="3714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4429125</xdr:colOff>
      <xdr:row>17</xdr:row>
      <xdr:rowOff>742950</xdr:rowOff>
    </xdr:from>
    <xdr:to>
      <xdr:col>6</xdr:col>
      <xdr:colOff>4800600</xdr:colOff>
      <xdr:row>17</xdr:row>
      <xdr:rowOff>1209675</xdr:rowOff>
    </xdr:to>
    <xdr:pic>
      <xdr:nvPicPr>
        <xdr:cNvPr id="25452" name="Рисунок 193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020425" y="14420850"/>
          <a:ext cx="3714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4457700</xdr:colOff>
      <xdr:row>23</xdr:row>
      <xdr:rowOff>714375</xdr:rowOff>
    </xdr:from>
    <xdr:to>
      <xdr:col>6</xdr:col>
      <xdr:colOff>4829175</xdr:colOff>
      <xdr:row>23</xdr:row>
      <xdr:rowOff>1181100</xdr:rowOff>
    </xdr:to>
    <xdr:pic>
      <xdr:nvPicPr>
        <xdr:cNvPr id="25453" name="Рисунок 194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239500" y="20935950"/>
          <a:ext cx="3714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4581525</xdr:colOff>
      <xdr:row>42</xdr:row>
      <xdr:rowOff>1171575</xdr:rowOff>
    </xdr:from>
    <xdr:to>
      <xdr:col>6</xdr:col>
      <xdr:colOff>4953000</xdr:colOff>
      <xdr:row>42</xdr:row>
      <xdr:rowOff>1638300</xdr:rowOff>
    </xdr:to>
    <xdr:pic>
      <xdr:nvPicPr>
        <xdr:cNvPr id="25454" name="Рисунок 198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363325" y="47529750"/>
          <a:ext cx="3714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4391025</xdr:colOff>
      <xdr:row>47</xdr:row>
      <xdr:rowOff>819150</xdr:rowOff>
    </xdr:from>
    <xdr:to>
      <xdr:col>6</xdr:col>
      <xdr:colOff>4752975</xdr:colOff>
      <xdr:row>49</xdr:row>
      <xdr:rowOff>35298</xdr:rowOff>
    </xdr:to>
    <xdr:pic>
      <xdr:nvPicPr>
        <xdr:cNvPr id="25455" name="Рисунок 199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82325" y="50711100"/>
          <a:ext cx="3619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4419600</xdr:colOff>
      <xdr:row>59</xdr:row>
      <xdr:rowOff>1000125</xdr:rowOff>
    </xdr:from>
    <xdr:to>
      <xdr:col>6</xdr:col>
      <xdr:colOff>4791075</xdr:colOff>
      <xdr:row>59</xdr:row>
      <xdr:rowOff>1466850</xdr:rowOff>
    </xdr:to>
    <xdr:pic>
      <xdr:nvPicPr>
        <xdr:cNvPr id="25456" name="Рисунок 201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010900" y="59931300"/>
          <a:ext cx="3714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4429125</xdr:colOff>
      <xdr:row>69</xdr:row>
      <xdr:rowOff>1162050</xdr:rowOff>
    </xdr:from>
    <xdr:to>
      <xdr:col>6</xdr:col>
      <xdr:colOff>4819650</xdr:colOff>
      <xdr:row>69</xdr:row>
      <xdr:rowOff>1638300</xdr:rowOff>
    </xdr:to>
    <xdr:pic>
      <xdr:nvPicPr>
        <xdr:cNvPr id="25457" name="Рисунок 203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020425" y="74352150"/>
          <a:ext cx="3905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4429125</xdr:colOff>
      <xdr:row>63</xdr:row>
      <xdr:rowOff>771525</xdr:rowOff>
    </xdr:from>
    <xdr:to>
      <xdr:col>6</xdr:col>
      <xdr:colOff>4800600</xdr:colOff>
      <xdr:row>63</xdr:row>
      <xdr:rowOff>1238250</xdr:rowOff>
    </xdr:to>
    <xdr:pic>
      <xdr:nvPicPr>
        <xdr:cNvPr id="25458" name="Рисунок 204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020425" y="65579625"/>
          <a:ext cx="3714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4733925</xdr:colOff>
      <xdr:row>82</xdr:row>
      <xdr:rowOff>171450</xdr:rowOff>
    </xdr:from>
    <xdr:to>
      <xdr:col>7</xdr:col>
      <xdr:colOff>123825</xdr:colOff>
      <xdr:row>82</xdr:row>
      <xdr:rowOff>647700</xdr:rowOff>
    </xdr:to>
    <xdr:pic>
      <xdr:nvPicPr>
        <xdr:cNvPr id="25459" name="Рисунок 205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515725" y="92973525"/>
          <a:ext cx="3905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4619625</xdr:colOff>
      <xdr:row>88</xdr:row>
      <xdr:rowOff>1028700</xdr:rowOff>
    </xdr:from>
    <xdr:to>
      <xdr:col>7</xdr:col>
      <xdr:colOff>0</xdr:colOff>
      <xdr:row>88</xdr:row>
      <xdr:rowOff>1487805</xdr:rowOff>
    </xdr:to>
    <xdr:pic>
      <xdr:nvPicPr>
        <xdr:cNvPr id="25460" name="Рисунок 2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401425" y="100307775"/>
          <a:ext cx="381000" cy="459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4438650</xdr:colOff>
      <xdr:row>92</xdr:row>
      <xdr:rowOff>600075</xdr:rowOff>
    </xdr:from>
    <xdr:to>
      <xdr:col>6</xdr:col>
      <xdr:colOff>4819650</xdr:colOff>
      <xdr:row>92</xdr:row>
      <xdr:rowOff>1066800</xdr:rowOff>
    </xdr:to>
    <xdr:pic>
      <xdr:nvPicPr>
        <xdr:cNvPr id="25461" name="Рисунок 2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220450" y="104841675"/>
          <a:ext cx="3810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4419600</xdr:colOff>
      <xdr:row>99</xdr:row>
      <xdr:rowOff>9525</xdr:rowOff>
    </xdr:from>
    <xdr:to>
      <xdr:col>6</xdr:col>
      <xdr:colOff>4800600</xdr:colOff>
      <xdr:row>100</xdr:row>
      <xdr:rowOff>0</xdr:rowOff>
    </xdr:to>
    <xdr:pic>
      <xdr:nvPicPr>
        <xdr:cNvPr id="25462" name="Рисунок 2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010900" y="112233075"/>
          <a:ext cx="3810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4629150</xdr:colOff>
      <xdr:row>41</xdr:row>
      <xdr:rowOff>28575</xdr:rowOff>
    </xdr:from>
    <xdr:to>
      <xdr:col>7</xdr:col>
      <xdr:colOff>9525</xdr:colOff>
      <xdr:row>41</xdr:row>
      <xdr:rowOff>495300</xdr:rowOff>
    </xdr:to>
    <xdr:pic>
      <xdr:nvPicPr>
        <xdr:cNvPr id="25463" name="Рисунок 2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410950" y="44653200"/>
          <a:ext cx="3810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4400550</xdr:colOff>
      <xdr:row>140</xdr:row>
      <xdr:rowOff>914400</xdr:rowOff>
    </xdr:from>
    <xdr:to>
      <xdr:col>6</xdr:col>
      <xdr:colOff>4781550</xdr:colOff>
      <xdr:row>140</xdr:row>
      <xdr:rowOff>1381125</xdr:rowOff>
    </xdr:to>
    <xdr:pic>
      <xdr:nvPicPr>
        <xdr:cNvPr id="25464" name="Рисунок 2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91850" y="157848300"/>
          <a:ext cx="3810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4419600</xdr:colOff>
      <xdr:row>34</xdr:row>
      <xdr:rowOff>904875</xdr:rowOff>
    </xdr:from>
    <xdr:to>
      <xdr:col>6</xdr:col>
      <xdr:colOff>4791075</xdr:colOff>
      <xdr:row>34</xdr:row>
      <xdr:rowOff>1371600</xdr:rowOff>
    </xdr:to>
    <xdr:pic>
      <xdr:nvPicPr>
        <xdr:cNvPr id="25465" name="Рисунок 12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010900" y="35794950"/>
          <a:ext cx="3714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</xdr:colOff>
      <xdr:row>8</xdr:row>
      <xdr:rowOff>390525</xdr:rowOff>
    </xdr:from>
    <xdr:to>
      <xdr:col>3</xdr:col>
      <xdr:colOff>1000125</xdr:colOff>
      <xdr:row>8</xdr:row>
      <xdr:rowOff>1485900</xdr:rowOff>
    </xdr:to>
    <xdr:pic>
      <xdr:nvPicPr>
        <xdr:cNvPr id="25466" name="Рисунок 1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14750" y="2486025"/>
          <a:ext cx="96202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285750</xdr:colOff>
      <xdr:row>10</xdr:row>
      <xdr:rowOff>38100</xdr:rowOff>
    </xdr:from>
    <xdr:to>
      <xdr:col>3</xdr:col>
      <xdr:colOff>828675</xdr:colOff>
      <xdr:row>10</xdr:row>
      <xdr:rowOff>1695450</xdr:rowOff>
    </xdr:to>
    <xdr:pic>
      <xdr:nvPicPr>
        <xdr:cNvPr id="25467" name="Рисунок 2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62400" y="4219575"/>
          <a:ext cx="542925" cy="165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266700</xdr:colOff>
      <xdr:row>11</xdr:row>
      <xdr:rowOff>28575</xdr:rowOff>
    </xdr:from>
    <xdr:to>
      <xdr:col>3</xdr:col>
      <xdr:colOff>857250</xdr:colOff>
      <xdr:row>11</xdr:row>
      <xdr:rowOff>2000250</xdr:rowOff>
    </xdr:to>
    <xdr:pic>
      <xdr:nvPicPr>
        <xdr:cNvPr id="25468" name="Рисунок 3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43350" y="5924550"/>
          <a:ext cx="590550" cy="1971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4429125</xdr:colOff>
      <xdr:row>10</xdr:row>
      <xdr:rowOff>1304925</xdr:rowOff>
    </xdr:from>
    <xdr:to>
      <xdr:col>6</xdr:col>
      <xdr:colOff>4819650</xdr:colOff>
      <xdr:row>10</xdr:row>
      <xdr:rowOff>1695450</xdr:rowOff>
    </xdr:to>
    <xdr:pic>
      <xdr:nvPicPr>
        <xdr:cNvPr id="25469" name="Рисунок 1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020425" y="5486400"/>
          <a:ext cx="3905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4448175</xdr:colOff>
      <xdr:row>11</xdr:row>
      <xdr:rowOff>1609725</xdr:rowOff>
    </xdr:from>
    <xdr:to>
      <xdr:col>6</xdr:col>
      <xdr:colOff>4838700</xdr:colOff>
      <xdr:row>11</xdr:row>
      <xdr:rowOff>2000250</xdr:rowOff>
    </xdr:to>
    <xdr:pic>
      <xdr:nvPicPr>
        <xdr:cNvPr id="25470" name="Рисунок 1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039475" y="7505700"/>
          <a:ext cx="3905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4400550</xdr:colOff>
      <xdr:row>124</xdr:row>
      <xdr:rowOff>819150</xdr:rowOff>
    </xdr:from>
    <xdr:to>
      <xdr:col>6</xdr:col>
      <xdr:colOff>4781550</xdr:colOff>
      <xdr:row>124</xdr:row>
      <xdr:rowOff>1285875</xdr:rowOff>
    </xdr:to>
    <xdr:pic>
      <xdr:nvPicPr>
        <xdr:cNvPr id="25471" name="Рисунок 2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91850" y="138407775"/>
          <a:ext cx="3810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57150</xdr:colOff>
      <xdr:row>0</xdr:row>
      <xdr:rowOff>85725</xdr:rowOff>
    </xdr:from>
    <xdr:to>
      <xdr:col>8</xdr:col>
      <xdr:colOff>209550</xdr:colOff>
      <xdr:row>4</xdr:row>
      <xdr:rowOff>76200</xdr:rowOff>
    </xdr:to>
    <xdr:pic>
      <xdr:nvPicPr>
        <xdr:cNvPr id="25472" name="Рисунок 2">
          <a:hlinkClick xmlns:r="http://schemas.openxmlformats.org/officeDocument/2006/relationships" r:id="rId143"/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506200" y="85725"/>
          <a:ext cx="9715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4476750</xdr:colOff>
      <xdr:row>24</xdr:row>
      <xdr:rowOff>762000</xdr:rowOff>
    </xdr:from>
    <xdr:to>
      <xdr:col>6</xdr:col>
      <xdr:colOff>4848225</xdr:colOff>
      <xdr:row>24</xdr:row>
      <xdr:rowOff>1228725</xdr:rowOff>
    </xdr:to>
    <xdr:pic>
      <xdr:nvPicPr>
        <xdr:cNvPr id="25473" name="Рисунок 194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258550" y="22326600"/>
          <a:ext cx="3714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4467225</xdr:colOff>
      <xdr:row>25</xdr:row>
      <xdr:rowOff>666750</xdr:rowOff>
    </xdr:from>
    <xdr:to>
      <xdr:col>6</xdr:col>
      <xdr:colOff>4848225</xdr:colOff>
      <xdr:row>25</xdr:row>
      <xdr:rowOff>1133475</xdr:rowOff>
    </xdr:to>
    <xdr:pic>
      <xdr:nvPicPr>
        <xdr:cNvPr id="25474" name="Рисунок 194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249025" y="23574375"/>
          <a:ext cx="3810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4445934</xdr:colOff>
      <xdr:row>49</xdr:row>
      <xdr:rowOff>741269</xdr:rowOff>
    </xdr:from>
    <xdr:to>
      <xdr:col>6</xdr:col>
      <xdr:colOff>4807884</xdr:colOff>
      <xdr:row>50</xdr:row>
      <xdr:rowOff>26894</xdr:rowOff>
    </xdr:to>
    <xdr:pic>
      <xdr:nvPicPr>
        <xdr:cNvPr id="25475" name="Рисунок 199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223252" y="54610187"/>
          <a:ext cx="361950" cy="442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4448175</xdr:colOff>
      <xdr:row>104</xdr:row>
      <xdr:rowOff>638175</xdr:rowOff>
    </xdr:from>
    <xdr:to>
      <xdr:col>6</xdr:col>
      <xdr:colOff>4819650</xdr:colOff>
      <xdr:row>104</xdr:row>
      <xdr:rowOff>1104900</xdr:rowOff>
    </xdr:to>
    <xdr:pic>
      <xdr:nvPicPr>
        <xdr:cNvPr id="25476" name="Рисунок 2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039475" y="116586000"/>
          <a:ext cx="3714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4438650</xdr:colOff>
      <xdr:row>105</xdr:row>
      <xdr:rowOff>628650</xdr:rowOff>
    </xdr:from>
    <xdr:to>
      <xdr:col>6</xdr:col>
      <xdr:colOff>4810125</xdr:colOff>
      <xdr:row>105</xdr:row>
      <xdr:rowOff>1095375</xdr:rowOff>
    </xdr:to>
    <xdr:pic>
      <xdr:nvPicPr>
        <xdr:cNvPr id="25477" name="Рисунок 2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029950" y="117719475"/>
          <a:ext cx="3714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4429125</xdr:colOff>
      <xdr:row>112</xdr:row>
      <xdr:rowOff>123825</xdr:rowOff>
    </xdr:from>
    <xdr:to>
      <xdr:col>6</xdr:col>
      <xdr:colOff>4800600</xdr:colOff>
      <xdr:row>112</xdr:row>
      <xdr:rowOff>590550</xdr:rowOff>
    </xdr:to>
    <xdr:pic>
      <xdr:nvPicPr>
        <xdr:cNvPr id="25478" name="Рисунок 2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020425" y="122386725"/>
          <a:ext cx="3714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4419600</xdr:colOff>
      <xdr:row>45</xdr:row>
      <xdr:rowOff>990600</xdr:rowOff>
    </xdr:from>
    <xdr:to>
      <xdr:col>6</xdr:col>
      <xdr:colOff>4791075</xdr:colOff>
      <xdr:row>45</xdr:row>
      <xdr:rowOff>1457325</xdr:rowOff>
    </xdr:to>
    <xdr:pic>
      <xdr:nvPicPr>
        <xdr:cNvPr id="25479" name="Рисунок 2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010900" y="126492000"/>
          <a:ext cx="3714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4438650</xdr:colOff>
      <xdr:row>117</xdr:row>
      <xdr:rowOff>809625</xdr:rowOff>
    </xdr:from>
    <xdr:to>
      <xdr:col>6</xdr:col>
      <xdr:colOff>4810125</xdr:colOff>
      <xdr:row>117</xdr:row>
      <xdr:rowOff>1276350</xdr:rowOff>
    </xdr:to>
    <xdr:pic>
      <xdr:nvPicPr>
        <xdr:cNvPr id="25480" name="Рисунок 2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029950" y="129120900"/>
          <a:ext cx="3714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4429125</xdr:colOff>
      <xdr:row>120</xdr:row>
      <xdr:rowOff>819150</xdr:rowOff>
    </xdr:from>
    <xdr:to>
      <xdr:col>6</xdr:col>
      <xdr:colOff>4800600</xdr:colOff>
      <xdr:row>120</xdr:row>
      <xdr:rowOff>1285875</xdr:rowOff>
    </xdr:to>
    <xdr:pic>
      <xdr:nvPicPr>
        <xdr:cNvPr id="25481" name="Рисунок 2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020425" y="133073775"/>
          <a:ext cx="3714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4429125</xdr:colOff>
      <xdr:row>127</xdr:row>
      <xdr:rowOff>857250</xdr:rowOff>
    </xdr:from>
    <xdr:to>
      <xdr:col>6</xdr:col>
      <xdr:colOff>4800600</xdr:colOff>
      <xdr:row>127</xdr:row>
      <xdr:rowOff>1323975</xdr:rowOff>
    </xdr:to>
    <xdr:pic>
      <xdr:nvPicPr>
        <xdr:cNvPr id="25482" name="Рисунок 2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020425" y="142389225"/>
          <a:ext cx="3714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4524375</xdr:colOff>
      <xdr:row>132</xdr:row>
      <xdr:rowOff>714375</xdr:rowOff>
    </xdr:from>
    <xdr:to>
      <xdr:col>6</xdr:col>
      <xdr:colOff>4895850</xdr:colOff>
      <xdr:row>132</xdr:row>
      <xdr:rowOff>1181100</xdr:rowOff>
    </xdr:to>
    <xdr:pic>
      <xdr:nvPicPr>
        <xdr:cNvPr id="25483" name="Рисунок 2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306175" y="147694650"/>
          <a:ext cx="3714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3905250</xdr:colOff>
      <xdr:row>16</xdr:row>
      <xdr:rowOff>733425</xdr:rowOff>
    </xdr:from>
    <xdr:to>
      <xdr:col>6</xdr:col>
      <xdr:colOff>4371975</xdr:colOff>
      <xdr:row>16</xdr:row>
      <xdr:rowOff>1219200</xdr:rowOff>
    </xdr:to>
    <xdr:pic>
      <xdr:nvPicPr>
        <xdr:cNvPr id="25484" name="Рисунок 2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496550" y="13144500"/>
          <a:ext cx="4667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3914775</xdr:colOff>
      <xdr:row>17</xdr:row>
      <xdr:rowOff>695325</xdr:rowOff>
    </xdr:from>
    <xdr:to>
      <xdr:col>6</xdr:col>
      <xdr:colOff>4381500</xdr:colOff>
      <xdr:row>17</xdr:row>
      <xdr:rowOff>1181100</xdr:rowOff>
    </xdr:to>
    <xdr:pic>
      <xdr:nvPicPr>
        <xdr:cNvPr id="25485" name="Рисунок 2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506075" y="14373225"/>
          <a:ext cx="4667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4286250</xdr:colOff>
      <xdr:row>15</xdr:row>
      <xdr:rowOff>695325</xdr:rowOff>
    </xdr:from>
    <xdr:to>
      <xdr:col>6</xdr:col>
      <xdr:colOff>4743450</xdr:colOff>
      <xdr:row>15</xdr:row>
      <xdr:rowOff>1181100</xdr:rowOff>
    </xdr:to>
    <xdr:pic>
      <xdr:nvPicPr>
        <xdr:cNvPr id="25486" name="Рисунок 2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877550" y="11839575"/>
          <a:ext cx="4572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4305300</xdr:colOff>
      <xdr:row>14</xdr:row>
      <xdr:rowOff>828675</xdr:rowOff>
    </xdr:from>
    <xdr:to>
      <xdr:col>6</xdr:col>
      <xdr:colOff>4772025</xdr:colOff>
      <xdr:row>14</xdr:row>
      <xdr:rowOff>1304925</xdr:rowOff>
    </xdr:to>
    <xdr:pic>
      <xdr:nvPicPr>
        <xdr:cNvPr id="25487" name="Рисунок 2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896600" y="10591800"/>
          <a:ext cx="4667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4352925</xdr:colOff>
      <xdr:row>79</xdr:row>
      <xdr:rowOff>238125</xdr:rowOff>
    </xdr:from>
    <xdr:to>
      <xdr:col>6</xdr:col>
      <xdr:colOff>4791075</xdr:colOff>
      <xdr:row>79</xdr:row>
      <xdr:rowOff>695325</xdr:rowOff>
    </xdr:to>
    <xdr:pic>
      <xdr:nvPicPr>
        <xdr:cNvPr id="25488" name="Рисунок 205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134725" y="89839800"/>
          <a:ext cx="4381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4276725</xdr:colOff>
      <xdr:row>27</xdr:row>
      <xdr:rowOff>781050</xdr:rowOff>
    </xdr:from>
    <xdr:to>
      <xdr:col>6</xdr:col>
      <xdr:colOff>4762500</xdr:colOff>
      <xdr:row>27</xdr:row>
      <xdr:rowOff>1295400</xdr:rowOff>
    </xdr:to>
    <xdr:pic>
      <xdr:nvPicPr>
        <xdr:cNvPr id="25489" name="Рисунок 194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868025" y="26631900"/>
          <a:ext cx="4857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4276725</xdr:colOff>
      <xdr:row>30</xdr:row>
      <xdr:rowOff>771525</xdr:rowOff>
    </xdr:from>
    <xdr:to>
      <xdr:col>6</xdr:col>
      <xdr:colOff>4762500</xdr:colOff>
      <xdr:row>30</xdr:row>
      <xdr:rowOff>1276350</xdr:rowOff>
    </xdr:to>
    <xdr:pic>
      <xdr:nvPicPr>
        <xdr:cNvPr id="25490" name="Рисунок 194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868025" y="30651450"/>
          <a:ext cx="4857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3895725</xdr:colOff>
      <xdr:row>34</xdr:row>
      <xdr:rowOff>895350</xdr:rowOff>
    </xdr:from>
    <xdr:to>
      <xdr:col>6</xdr:col>
      <xdr:colOff>4362450</xdr:colOff>
      <xdr:row>34</xdr:row>
      <xdr:rowOff>1371600</xdr:rowOff>
    </xdr:to>
    <xdr:pic>
      <xdr:nvPicPr>
        <xdr:cNvPr id="25491" name="Рисунок 194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487025" y="35785425"/>
          <a:ext cx="4667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4314825</xdr:colOff>
      <xdr:row>12</xdr:row>
      <xdr:rowOff>1159248</xdr:rowOff>
    </xdr:from>
    <xdr:to>
      <xdr:col>6</xdr:col>
      <xdr:colOff>4781550</xdr:colOff>
      <xdr:row>12</xdr:row>
      <xdr:rowOff>1635498</xdr:rowOff>
    </xdr:to>
    <xdr:pic>
      <xdr:nvPicPr>
        <xdr:cNvPr id="25492" name="Рисунок 2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092143" y="8877860"/>
          <a:ext cx="4667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3895725</xdr:colOff>
      <xdr:row>49</xdr:row>
      <xdr:rowOff>712133</xdr:rowOff>
    </xdr:from>
    <xdr:to>
      <xdr:col>6</xdr:col>
      <xdr:colOff>4371975</xdr:colOff>
      <xdr:row>50</xdr:row>
      <xdr:rowOff>45383</xdr:rowOff>
    </xdr:to>
    <xdr:pic>
      <xdr:nvPicPr>
        <xdr:cNvPr id="25493" name="Рисунок 199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673043" y="54581051"/>
          <a:ext cx="476250" cy="4896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4238625</xdr:colOff>
      <xdr:row>52</xdr:row>
      <xdr:rowOff>447675</xdr:rowOff>
    </xdr:from>
    <xdr:to>
      <xdr:col>6</xdr:col>
      <xdr:colOff>4714875</xdr:colOff>
      <xdr:row>52</xdr:row>
      <xdr:rowOff>942975</xdr:rowOff>
    </xdr:to>
    <xdr:pic>
      <xdr:nvPicPr>
        <xdr:cNvPr id="25494" name="Рисунок 199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015943" y="56145953"/>
          <a:ext cx="4762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4324350</xdr:colOff>
      <xdr:row>61</xdr:row>
      <xdr:rowOff>790575</xdr:rowOff>
    </xdr:from>
    <xdr:to>
      <xdr:col>6</xdr:col>
      <xdr:colOff>4800600</xdr:colOff>
      <xdr:row>61</xdr:row>
      <xdr:rowOff>1285875</xdr:rowOff>
    </xdr:to>
    <xdr:pic>
      <xdr:nvPicPr>
        <xdr:cNvPr id="25495" name="Рисунок 199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15650" y="63007875"/>
          <a:ext cx="4762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4286250</xdr:colOff>
      <xdr:row>66</xdr:row>
      <xdr:rowOff>695325</xdr:rowOff>
    </xdr:from>
    <xdr:to>
      <xdr:col>6</xdr:col>
      <xdr:colOff>4762500</xdr:colOff>
      <xdr:row>66</xdr:row>
      <xdr:rowOff>1190625</xdr:rowOff>
    </xdr:to>
    <xdr:pic>
      <xdr:nvPicPr>
        <xdr:cNvPr id="25496" name="Рисунок 199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877550" y="69303900"/>
          <a:ext cx="4762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4333875</xdr:colOff>
      <xdr:row>70</xdr:row>
      <xdr:rowOff>1133475</xdr:rowOff>
    </xdr:from>
    <xdr:to>
      <xdr:col>6</xdr:col>
      <xdr:colOff>4810125</xdr:colOff>
      <xdr:row>70</xdr:row>
      <xdr:rowOff>1628775</xdr:rowOff>
    </xdr:to>
    <xdr:pic>
      <xdr:nvPicPr>
        <xdr:cNvPr id="25497" name="Рисунок 199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25175" y="75980925"/>
          <a:ext cx="4762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4333875</xdr:colOff>
      <xdr:row>72</xdr:row>
      <xdr:rowOff>952500</xdr:rowOff>
    </xdr:from>
    <xdr:to>
      <xdr:col>6</xdr:col>
      <xdr:colOff>4810125</xdr:colOff>
      <xdr:row>72</xdr:row>
      <xdr:rowOff>1447800</xdr:rowOff>
    </xdr:to>
    <xdr:pic>
      <xdr:nvPicPr>
        <xdr:cNvPr id="25498" name="Рисунок 199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25175" y="77647800"/>
          <a:ext cx="4762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4362450</xdr:colOff>
      <xdr:row>80</xdr:row>
      <xdr:rowOff>571500</xdr:rowOff>
    </xdr:from>
    <xdr:to>
      <xdr:col>6</xdr:col>
      <xdr:colOff>4800600</xdr:colOff>
      <xdr:row>80</xdr:row>
      <xdr:rowOff>1019175</xdr:rowOff>
    </xdr:to>
    <xdr:pic>
      <xdr:nvPicPr>
        <xdr:cNvPr id="25499" name="Рисунок 205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53750" y="91525725"/>
          <a:ext cx="4381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4343400</xdr:colOff>
      <xdr:row>97</xdr:row>
      <xdr:rowOff>952500</xdr:rowOff>
    </xdr:from>
    <xdr:to>
      <xdr:col>6</xdr:col>
      <xdr:colOff>4781550</xdr:colOff>
      <xdr:row>97</xdr:row>
      <xdr:rowOff>1409700</xdr:rowOff>
    </xdr:to>
    <xdr:pic>
      <xdr:nvPicPr>
        <xdr:cNvPr id="25500" name="Рисунок 2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34700" y="110890050"/>
          <a:ext cx="4381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4400550</xdr:colOff>
      <xdr:row>108</xdr:row>
      <xdr:rowOff>438150</xdr:rowOff>
    </xdr:from>
    <xdr:to>
      <xdr:col>6</xdr:col>
      <xdr:colOff>4848225</xdr:colOff>
      <xdr:row>108</xdr:row>
      <xdr:rowOff>895350</xdr:rowOff>
    </xdr:to>
    <xdr:pic>
      <xdr:nvPicPr>
        <xdr:cNvPr id="25501" name="Рисунок 2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182350" y="119491125"/>
          <a:ext cx="4476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4381500</xdr:colOff>
      <xdr:row>113</xdr:row>
      <xdr:rowOff>762000</xdr:rowOff>
    </xdr:from>
    <xdr:to>
      <xdr:col>6</xdr:col>
      <xdr:colOff>4829175</xdr:colOff>
      <xdr:row>113</xdr:row>
      <xdr:rowOff>1219200</xdr:rowOff>
    </xdr:to>
    <xdr:pic>
      <xdr:nvPicPr>
        <xdr:cNvPr id="25502" name="Рисунок 2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72800" y="123634500"/>
          <a:ext cx="4476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3962400</xdr:colOff>
      <xdr:row>45</xdr:row>
      <xdr:rowOff>981075</xdr:rowOff>
    </xdr:from>
    <xdr:to>
      <xdr:col>6</xdr:col>
      <xdr:colOff>4410075</xdr:colOff>
      <xdr:row>45</xdr:row>
      <xdr:rowOff>1438275</xdr:rowOff>
    </xdr:to>
    <xdr:pic>
      <xdr:nvPicPr>
        <xdr:cNvPr id="25503" name="Рисунок 2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553700" y="126482475"/>
          <a:ext cx="4476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4295775</xdr:colOff>
      <xdr:row>8</xdr:row>
      <xdr:rowOff>1362075</xdr:rowOff>
    </xdr:from>
    <xdr:to>
      <xdr:col>6</xdr:col>
      <xdr:colOff>4762500</xdr:colOff>
      <xdr:row>8</xdr:row>
      <xdr:rowOff>1838325</xdr:rowOff>
    </xdr:to>
    <xdr:pic>
      <xdr:nvPicPr>
        <xdr:cNvPr id="25504" name="Рисунок 2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887075" y="3457575"/>
          <a:ext cx="4667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4392706</xdr:colOff>
      <xdr:row>116</xdr:row>
      <xdr:rowOff>717176</xdr:rowOff>
    </xdr:from>
    <xdr:to>
      <xdr:col>6</xdr:col>
      <xdr:colOff>4878481</xdr:colOff>
      <xdr:row>116</xdr:row>
      <xdr:rowOff>1222001</xdr:rowOff>
    </xdr:to>
    <xdr:pic>
      <xdr:nvPicPr>
        <xdr:cNvPr id="196" name="Рисунок 194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170024" y="127092635"/>
          <a:ext cx="4857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4356847</xdr:colOff>
      <xdr:row>123</xdr:row>
      <xdr:rowOff>762000</xdr:rowOff>
    </xdr:from>
    <xdr:to>
      <xdr:col>6</xdr:col>
      <xdr:colOff>4728322</xdr:colOff>
      <xdr:row>123</xdr:row>
      <xdr:rowOff>1228725</xdr:rowOff>
    </xdr:to>
    <xdr:pic>
      <xdr:nvPicPr>
        <xdr:cNvPr id="197" name="Рисунок 2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134165" y="136380071"/>
          <a:ext cx="3714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171450</xdr:colOff>
      <xdr:row>150</xdr:row>
      <xdr:rowOff>28575</xdr:rowOff>
    </xdr:from>
    <xdr:to>
      <xdr:col>3</xdr:col>
      <xdr:colOff>990600</xdr:colOff>
      <xdr:row>150</xdr:row>
      <xdr:rowOff>1562100</xdr:rowOff>
    </xdr:to>
    <xdr:pic>
      <xdr:nvPicPr>
        <xdr:cNvPr id="200" name="Рисунок 100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3468"/>
        <a:stretch>
          <a:fillRect/>
        </a:stretch>
      </xdr:blipFill>
      <xdr:spPr bwMode="auto">
        <a:xfrm>
          <a:off x="3950970" y="170084115"/>
          <a:ext cx="819150" cy="1533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/>
                <a:srcRect t="3468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76613</xdr:colOff>
      <xdr:row>64</xdr:row>
      <xdr:rowOff>71718</xdr:rowOff>
    </xdr:from>
    <xdr:to>
      <xdr:col>3</xdr:col>
      <xdr:colOff>975085</xdr:colOff>
      <xdr:row>64</xdr:row>
      <xdr:rowOff>1228167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2104" t="10396" r="59893" b="7692"/>
        <a:stretch/>
      </xdr:blipFill>
      <xdr:spPr>
        <a:xfrm>
          <a:off x="3859719" y="72847200"/>
          <a:ext cx="898472" cy="1156449"/>
        </a:xfrm>
        <a:prstGeom prst="rect">
          <a:avLst/>
        </a:prstGeom>
      </xdr:spPr>
    </xdr:pic>
    <xdr:clientData/>
  </xdr:twoCellAnchor>
  <xdr:twoCellAnchor editAs="oneCell">
    <xdr:from>
      <xdr:col>2</xdr:col>
      <xdr:colOff>1152525</xdr:colOff>
      <xdr:row>71</xdr:row>
      <xdr:rowOff>142875</xdr:rowOff>
    </xdr:from>
    <xdr:to>
      <xdr:col>4</xdr:col>
      <xdr:colOff>239246</xdr:colOff>
      <xdr:row>72</xdr:row>
      <xdr:rowOff>1458446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590925" y="83343750"/>
          <a:ext cx="1506071" cy="1506071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1333500</xdr:colOff>
      <xdr:row>113</xdr:row>
      <xdr:rowOff>66675</xdr:rowOff>
    </xdr:from>
    <xdr:to>
      <xdr:col>4</xdr:col>
      <xdr:colOff>61217</xdr:colOff>
      <xdr:row>113</xdr:row>
      <xdr:rowOff>1198421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771900" y="123634500"/>
          <a:ext cx="1147067" cy="1131746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114</xdr:row>
      <xdr:rowOff>38100</xdr:rowOff>
    </xdr:from>
    <xdr:to>
      <xdr:col>3</xdr:col>
      <xdr:colOff>824179</xdr:colOff>
      <xdr:row>114</xdr:row>
      <xdr:rowOff>1091749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48100" y="124844175"/>
          <a:ext cx="757504" cy="10536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13"/>
    <pageSetUpPr fitToPage="1"/>
  </sheetPr>
  <dimension ref="A1:CE165"/>
  <sheetViews>
    <sheetView tabSelected="1" showRuler="0" view="pageBreakPreview" zoomScale="80" zoomScaleNormal="80" zoomScaleSheetLayoutView="80" workbookViewId="0">
      <selection activeCell="G9" sqref="G9"/>
    </sheetView>
  </sheetViews>
  <sheetFormatPr defaultColWidth="9.140625" defaultRowHeight="12.75"/>
  <cols>
    <col min="1" max="1" width="4.7109375" style="85" customWidth="1"/>
    <col min="2" max="2" width="30.85546875" style="2" customWidth="1"/>
    <col min="3" max="3" width="19.5703125" style="3" customWidth="1"/>
    <col min="4" max="4" width="15.7109375" style="2" customWidth="1"/>
    <col min="5" max="5" width="14" style="4" customWidth="1"/>
    <col min="6" max="6" width="14" style="2" customWidth="1"/>
    <col min="7" max="7" width="72.85546875" style="2" customWidth="1"/>
    <col min="8" max="8" width="12.28515625" style="5" customWidth="1"/>
    <col min="9" max="9" width="11.28515625" style="2" customWidth="1"/>
    <col min="10" max="10" width="12.28515625" style="2" customWidth="1"/>
    <col min="11" max="11" width="9.85546875" style="6" customWidth="1"/>
    <col min="12" max="12" width="14.7109375" style="6" customWidth="1"/>
    <col min="13" max="83" width="9.140625" style="88"/>
    <col min="84" max="16384" width="9.140625" style="2"/>
  </cols>
  <sheetData>
    <row r="1" spans="1:83" ht="39" customHeight="1"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</row>
    <row r="2" spans="1:83" ht="12.75" customHeight="1"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</row>
    <row r="3" spans="1:83" ht="12.75" customHeight="1"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</row>
    <row r="4" spans="1:83" ht="12.75" customHeight="1"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</row>
    <row r="5" spans="1:83" ht="12.75" customHeight="1"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143"/>
    </row>
    <row r="6" spans="1:83" s="12" customFormat="1" ht="15">
      <c r="A6" s="85"/>
      <c r="B6" s="144"/>
      <c r="C6" s="144"/>
      <c r="D6" s="144"/>
      <c r="E6" s="144"/>
      <c r="F6" s="144"/>
      <c r="G6" s="7" t="s">
        <v>0</v>
      </c>
      <c r="H6" s="8">
        <v>0</v>
      </c>
      <c r="I6" s="9"/>
      <c r="J6" s="10"/>
      <c r="K6" s="11"/>
      <c r="L6" s="92" t="s">
        <v>307</v>
      </c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</row>
    <row r="7" spans="1:83" ht="45">
      <c r="B7" s="13" t="s">
        <v>1</v>
      </c>
      <c r="C7" s="13" t="s">
        <v>2</v>
      </c>
      <c r="D7" s="13" t="s">
        <v>3</v>
      </c>
      <c r="E7" s="13" t="s">
        <v>4</v>
      </c>
      <c r="F7" s="13" t="s">
        <v>5</v>
      </c>
      <c r="G7" s="13" t="s">
        <v>6</v>
      </c>
      <c r="H7" s="13" t="s">
        <v>7</v>
      </c>
      <c r="I7" s="13" t="s">
        <v>8</v>
      </c>
      <c r="J7" s="13" t="s">
        <v>9</v>
      </c>
      <c r="K7" s="13" t="s">
        <v>10</v>
      </c>
      <c r="L7" s="13" t="s">
        <v>11</v>
      </c>
    </row>
    <row r="8" spans="1:83" ht="15">
      <c r="B8" s="148" t="s">
        <v>288</v>
      </c>
      <c r="C8" s="149"/>
      <c r="D8" s="149"/>
      <c r="E8" s="149"/>
      <c r="F8" s="149"/>
      <c r="G8" s="149"/>
      <c r="H8" s="149"/>
      <c r="I8" s="149"/>
      <c r="J8" s="149"/>
      <c r="K8" s="149"/>
      <c r="L8" s="150"/>
    </row>
    <row r="9" spans="1:83" ht="149.25" customHeight="1">
      <c r="B9" s="41" t="s">
        <v>306</v>
      </c>
      <c r="C9" s="38">
        <v>4607043131935</v>
      </c>
      <c r="D9" s="56"/>
      <c r="E9" s="42" t="s">
        <v>154</v>
      </c>
      <c r="F9" s="49">
        <v>6</v>
      </c>
      <c r="G9" s="97" t="s">
        <v>276</v>
      </c>
      <c r="H9" s="100">
        <v>290</v>
      </c>
      <c r="I9" s="20">
        <f>$H$6</f>
        <v>0</v>
      </c>
      <c r="J9" s="19">
        <f>H9*(1-I9/100)</f>
        <v>290</v>
      </c>
      <c r="K9" s="28"/>
      <c r="L9" s="22">
        <f>K9*J9</f>
        <v>0</v>
      </c>
    </row>
    <row r="10" spans="1:83" ht="15">
      <c r="B10" s="147" t="s">
        <v>290</v>
      </c>
      <c r="C10" s="147"/>
      <c r="D10" s="147"/>
      <c r="E10" s="147"/>
      <c r="F10" s="147"/>
      <c r="G10" s="147"/>
      <c r="H10" s="147"/>
      <c r="I10" s="147"/>
      <c r="J10" s="147"/>
      <c r="K10" s="147"/>
      <c r="L10" s="147"/>
    </row>
    <row r="11" spans="1:83" ht="135" customHeight="1">
      <c r="B11" s="104" t="s">
        <v>283</v>
      </c>
      <c r="C11" s="103">
        <v>4607043134066</v>
      </c>
      <c r="D11" s="101"/>
      <c r="E11" s="102" t="s">
        <v>43</v>
      </c>
      <c r="F11" s="102">
        <v>16</v>
      </c>
      <c r="G11" s="105" t="s">
        <v>285</v>
      </c>
      <c r="H11" s="19">
        <v>170</v>
      </c>
      <c r="I11" s="20">
        <v>0</v>
      </c>
      <c r="J11" s="19">
        <f>H11*(1-I11/100)</f>
        <v>170</v>
      </c>
      <c r="K11" s="21"/>
      <c r="L11" s="22">
        <f>K11*J11</f>
        <v>0</v>
      </c>
    </row>
    <row r="12" spans="1:83" ht="159.75" customHeight="1">
      <c r="B12" s="104" t="s">
        <v>284</v>
      </c>
      <c r="C12" s="103">
        <v>4607043134073</v>
      </c>
      <c r="D12" s="101"/>
      <c r="E12" s="102" t="s">
        <v>40</v>
      </c>
      <c r="F12" s="102">
        <v>9</v>
      </c>
      <c r="G12" s="105" t="s">
        <v>286</v>
      </c>
      <c r="H12" s="23">
        <v>295</v>
      </c>
      <c r="I12" s="20">
        <v>0</v>
      </c>
      <c r="J12" s="19">
        <f>H12*(1-I12/100)</f>
        <v>295</v>
      </c>
      <c r="K12" s="21"/>
      <c r="L12" s="22">
        <f>K12*J12</f>
        <v>0</v>
      </c>
    </row>
    <row r="13" spans="1:83" s="1" customFormat="1" ht="129.94999999999999" customHeight="1">
      <c r="A13" s="85"/>
      <c r="B13" s="25" t="s">
        <v>42</v>
      </c>
      <c r="C13" s="33">
        <v>4607043132062</v>
      </c>
      <c r="D13" s="16"/>
      <c r="E13" s="28" t="s">
        <v>43</v>
      </c>
      <c r="F13" s="28">
        <v>16</v>
      </c>
      <c r="G13" s="29" t="s">
        <v>277</v>
      </c>
      <c r="H13" s="19">
        <v>170</v>
      </c>
      <c r="I13" s="20">
        <f>$H$6</f>
        <v>0</v>
      </c>
      <c r="J13" s="19">
        <f>H13*(1-I13/100)</f>
        <v>170</v>
      </c>
      <c r="K13" s="17"/>
      <c r="L13" s="22">
        <f>K13*J13</f>
        <v>0</v>
      </c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85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85"/>
      <c r="BB13" s="85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</row>
    <row r="14" spans="1:83" s="24" customFormat="1" ht="15" customHeight="1">
      <c r="A14" s="83"/>
      <c r="B14" s="145" t="s">
        <v>296</v>
      </c>
      <c r="C14" s="145"/>
      <c r="D14" s="145"/>
      <c r="E14" s="145"/>
      <c r="F14" s="145"/>
      <c r="G14" s="145"/>
      <c r="H14" s="145"/>
      <c r="I14" s="145"/>
      <c r="J14" s="145"/>
      <c r="K14" s="145"/>
      <c r="L14" s="145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/>
      <c r="AH14" s="83"/>
      <c r="AI14" s="83"/>
      <c r="AJ14" s="83"/>
      <c r="AK14" s="83"/>
      <c r="AL14" s="83"/>
      <c r="AM14" s="83"/>
      <c r="AN14" s="83"/>
      <c r="AO14" s="83"/>
      <c r="AP14" s="83"/>
      <c r="AQ14" s="83"/>
      <c r="AR14" s="83"/>
      <c r="AS14" s="83"/>
      <c r="AT14" s="83"/>
      <c r="AU14" s="83"/>
      <c r="AV14" s="83"/>
      <c r="AW14" s="83"/>
      <c r="AX14" s="83"/>
      <c r="AY14" s="83"/>
      <c r="AZ14" s="83"/>
      <c r="BA14" s="83"/>
      <c r="BB14" s="83"/>
      <c r="BC14" s="83"/>
      <c r="BD14" s="83"/>
      <c r="BE14" s="83"/>
      <c r="BF14" s="83"/>
      <c r="BG14" s="83"/>
      <c r="BH14" s="83"/>
      <c r="BI14" s="83"/>
      <c r="BJ14" s="83"/>
      <c r="BK14" s="83"/>
      <c r="BL14" s="83"/>
      <c r="BM14" s="83"/>
      <c r="BN14" s="83"/>
      <c r="BO14" s="83"/>
      <c r="BP14" s="83"/>
      <c r="BQ14" s="83"/>
      <c r="BR14" s="83"/>
      <c r="BS14" s="83"/>
      <c r="BT14" s="83"/>
      <c r="BU14" s="83"/>
      <c r="BV14" s="83"/>
      <c r="BW14" s="83"/>
      <c r="BX14" s="83"/>
      <c r="BY14" s="83"/>
      <c r="BZ14" s="83"/>
      <c r="CA14" s="83"/>
      <c r="CB14" s="83"/>
      <c r="CC14" s="83"/>
      <c r="CD14" s="83"/>
      <c r="CE14" s="83"/>
    </row>
    <row r="15" spans="1:83" ht="108.75" customHeight="1">
      <c r="B15" s="25" t="s">
        <v>279</v>
      </c>
      <c r="C15" s="26">
        <v>4607043132550</v>
      </c>
      <c r="D15" s="27"/>
      <c r="E15" s="17" t="s">
        <v>15</v>
      </c>
      <c r="F15" s="28">
        <v>30</v>
      </c>
      <c r="G15" s="96" t="s">
        <v>221</v>
      </c>
      <c r="H15" s="19">
        <v>21</v>
      </c>
      <c r="I15" s="20">
        <f>$H$6</f>
        <v>0</v>
      </c>
      <c r="J15" s="19">
        <f>H15*(1-I15/100)</f>
        <v>21</v>
      </c>
      <c r="K15" s="21"/>
      <c r="L15" s="22">
        <f>K15*J15</f>
        <v>0</v>
      </c>
    </row>
    <row r="16" spans="1:83" ht="99.95" customHeight="1">
      <c r="B16" s="30" t="s">
        <v>16</v>
      </c>
      <c r="C16" s="26">
        <v>4607043132536</v>
      </c>
      <c r="D16" s="31"/>
      <c r="E16" s="17" t="s">
        <v>17</v>
      </c>
      <c r="F16" s="20">
        <v>20</v>
      </c>
      <c r="G16" s="96" t="s">
        <v>220</v>
      </c>
      <c r="H16" s="23">
        <v>52</v>
      </c>
      <c r="I16" s="20">
        <f>$H$6</f>
        <v>0</v>
      </c>
      <c r="J16" s="19">
        <f>H16*(1-I16/100)</f>
        <v>52</v>
      </c>
      <c r="K16" s="21"/>
      <c r="L16" s="22">
        <f>K16*J16</f>
        <v>0</v>
      </c>
    </row>
    <row r="17" spans="1:83" ht="99.95" customHeight="1">
      <c r="B17" s="25" t="s">
        <v>18</v>
      </c>
      <c r="C17" s="26">
        <v>4607043132529</v>
      </c>
      <c r="D17" s="31"/>
      <c r="E17" s="17" t="s">
        <v>17</v>
      </c>
      <c r="F17" s="20">
        <v>20</v>
      </c>
      <c r="G17" s="96" t="s">
        <v>219</v>
      </c>
      <c r="H17" s="23">
        <v>52</v>
      </c>
      <c r="I17" s="20">
        <f>$H$6</f>
        <v>0</v>
      </c>
      <c r="J17" s="19">
        <f>H17*(1-I17/100)</f>
        <v>52</v>
      </c>
      <c r="K17" s="21"/>
      <c r="L17" s="22">
        <f>K17*J17</f>
        <v>0</v>
      </c>
    </row>
    <row r="18" spans="1:83" ht="99.95" customHeight="1">
      <c r="B18" s="30" t="s">
        <v>19</v>
      </c>
      <c r="C18" s="26">
        <v>4607043132543</v>
      </c>
      <c r="D18" s="31"/>
      <c r="E18" s="17" t="s">
        <v>17</v>
      </c>
      <c r="F18" s="20">
        <v>20</v>
      </c>
      <c r="G18" s="96" t="s">
        <v>287</v>
      </c>
      <c r="H18" s="23">
        <v>53</v>
      </c>
      <c r="I18" s="20">
        <f>$H$6</f>
        <v>0</v>
      </c>
      <c r="J18" s="19">
        <f>H18*(1-I18/100)</f>
        <v>53</v>
      </c>
      <c r="K18" s="17"/>
      <c r="L18" s="22">
        <f>K18*J18</f>
        <v>0</v>
      </c>
    </row>
    <row r="19" spans="1:83" s="24" customFormat="1" ht="15.75" customHeight="1">
      <c r="A19" s="83"/>
      <c r="B19" s="147" t="s">
        <v>20</v>
      </c>
      <c r="C19" s="147"/>
      <c r="D19" s="147"/>
      <c r="E19" s="147"/>
      <c r="F19" s="147"/>
      <c r="G19" s="147"/>
      <c r="H19" s="147"/>
      <c r="I19" s="147"/>
      <c r="J19" s="147"/>
      <c r="K19" s="147"/>
      <c r="L19" s="147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  <c r="AD19" s="83"/>
      <c r="AE19" s="83"/>
      <c r="AF19" s="83"/>
      <c r="AG19" s="83"/>
      <c r="AH19" s="83"/>
      <c r="AI19" s="83"/>
      <c r="AJ19" s="83"/>
      <c r="AK19" s="83"/>
      <c r="AL19" s="83"/>
      <c r="AM19" s="83"/>
      <c r="AN19" s="83"/>
      <c r="AO19" s="83"/>
      <c r="AP19" s="83"/>
      <c r="AQ19" s="83"/>
      <c r="AR19" s="83"/>
      <c r="AS19" s="83"/>
      <c r="AT19" s="83"/>
      <c r="AU19" s="83"/>
      <c r="AV19" s="83"/>
      <c r="AW19" s="83"/>
      <c r="AX19" s="83"/>
      <c r="AY19" s="83"/>
      <c r="AZ19" s="83"/>
      <c r="BA19" s="83"/>
      <c r="BB19" s="83"/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3"/>
      <c r="BR19" s="83"/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</row>
    <row r="20" spans="1:83" ht="133.5" customHeight="1">
      <c r="B20" s="32" t="s">
        <v>217</v>
      </c>
      <c r="C20" s="33">
        <v>4607043132048</v>
      </c>
      <c r="D20" s="159"/>
      <c r="E20" s="159"/>
      <c r="F20" s="17">
        <v>20</v>
      </c>
      <c r="G20" s="18" t="s">
        <v>258</v>
      </c>
      <c r="H20" s="34">
        <v>32</v>
      </c>
      <c r="I20" s="20">
        <f>$H$6</f>
        <v>0</v>
      </c>
      <c r="J20" s="19">
        <f>H20*(1-I20/100)</f>
        <v>32</v>
      </c>
      <c r="K20" s="21"/>
      <c r="L20" s="22">
        <f>K20*J20</f>
        <v>0</v>
      </c>
    </row>
    <row r="21" spans="1:83" ht="135" customHeight="1">
      <c r="B21" s="32" t="s">
        <v>218</v>
      </c>
      <c r="C21" s="33">
        <v>4607043132031</v>
      </c>
      <c r="D21" s="159"/>
      <c r="E21" s="159"/>
      <c r="F21" s="17">
        <v>20</v>
      </c>
      <c r="G21" s="18" t="s">
        <v>259</v>
      </c>
      <c r="H21" s="34">
        <v>19</v>
      </c>
      <c r="I21" s="20">
        <f>$H$6</f>
        <v>0</v>
      </c>
      <c r="J21" s="19">
        <f>H21*(1-I21/100)</f>
        <v>19</v>
      </c>
      <c r="K21" s="21"/>
      <c r="L21" s="22">
        <f>K21*J21</f>
        <v>0</v>
      </c>
    </row>
    <row r="22" spans="1:83" ht="132" customHeight="1">
      <c r="B22" s="32" t="s">
        <v>21</v>
      </c>
      <c r="C22" s="33">
        <v>4607043132055</v>
      </c>
      <c r="D22" s="159"/>
      <c r="E22" s="159"/>
      <c r="F22" s="17">
        <v>20</v>
      </c>
      <c r="G22" s="18" t="s">
        <v>222</v>
      </c>
      <c r="H22" s="34">
        <v>35</v>
      </c>
      <c r="I22" s="20">
        <f>$H$6</f>
        <v>0</v>
      </c>
      <c r="J22" s="19">
        <f>H22*(1-I22/100)</f>
        <v>35</v>
      </c>
      <c r="K22" s="17"/>
      <c r="L22" s="22">
        <f>K22*J22</f>
        <v>0</v>
      </c>
    </row>
    <row r="23" spans="1:83" s="24" customFormat="1" ht="15" customHeight="1">
      <c r="A23" s="83"/>
      <c r="B23" s="160" t="s">
        <v>22</v>
      </c>
      <c r="C23" s="160"/>
      <c r="D23" s="160"/>
      <c r="E23" s="160"/>
      <c r="F23" s="160"/>
      <c r="G23" s="160"/>
      <c r="H23" s="160"/>
      <c r="I23" s="160"/>
      <c r="J23" s="160"/>
      <c r="K23" s="160"/>
      <c r="L23" s="160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</row>
    <row r="24" spans="1:83" ht="105.95" customHeight="1">
      <c r="B24" s="35" t="s">
        <v>23</v>
      </c>
      <c r="C24" s="36">
        <v>4607043131089</v>
      </c>
      <c r="D24" s="35"/>
      <c r="E24" s="17" t="s">
        <v>14</v>
      </c>
      <c r="F24" s="17">
        <v>24</v>
      </c>
      <c r="G24" s="97" t="s">
        <v>24</v>
      </c>
      <c r="H24" s="19">
        <v>80</v>
      </c>
      <c r="I24" s="20">
        <f>$H$6</f>
        <v>0</v>
      </c>
      <c r="J24" s="19">
        <f t="shared" ref="J24:J32" si="0">H24*(1-I24/100)</f>
        <v>80</v>
      </c>
      <c r="K24" s="17"/>
      <c r="L24" s="22">
        <f t="shared" ref="L24:L32" si="1">K24*J24</f>
        <v>0</v>
      </c>
    </row>
    <row r="25" spans="1:83" ht="105.95" customHeight="1">
      <c r="B25" s="35" t="s">
        <v>25</v>
      </c>
      <c r="C25" s="36">
        <v>4607043131362</v>
      </c>
      <c r="D25" s="35"/>
      <c r="E25" s="17" t="s">
        <v>14</v>
      </c>
      <c r="F25" s="17">
        <v>24</v>
      </c>
      <c r="G25" s="18" t="s">
        <v>26</v>
      </c>
      <c r="H25" s="37">
        <v>77</v>
      </c>
      <c r="I25" s="20">
        <f>$H$6</f>
        <v>0</v>
      </c>
      <c r="J25" s="19">
        <f t="shared" si="0"/>
        <v>77</v>
      </c>
      <c r="K25" s="17"/>
      <c r="L25" s="22">
        <f t="shared" si="1"/>
        <v>0</v>
      </c>
    </row>
    <row r="26" spans="1:83" ht="105.95" customHeight="1">
      <c r="B26" s="35" t="s">
        <v>27</v>
      </c>
      <c r="C26" s="36">
        <v>4607043131386</v>
      </c>
      <c r="D26" s="35"/>
      <c r="E26" s="17" t="s">
        <v>14</v>
      </c>
      <c r="F26" s="17">
        <v>24</v>
      </c>
      <c r="G26" s="97" t="s">
        <v>28</v>
      </c>
      <c r="H26" s="37">
        <v>77</v>
      </c>
      <c r="I26" s="20">
        <f>$H$6</f>
        <v>0</v>
      </c>
      <c r="J26" s="19">
        <f t="shared" si="0"/>
        <v>77</v>
      </c>
      <c r="K26" s="17"/>
      <c r="L26" s="22">
        <f t="shared" si="1"/>
        <v>0</v>
      </c>
    </row>
    <row r="27" spans="1:83" ht="110.25" customHeight="1">
      <c r="B27" s="35" t="s">
        <v>29</v>
      </c>
      <c r="C27" s="36">
        <v>4607043131379</v>
      </c>
      <c r="D27" s="35"/>
      <c r="E27" s="17" t="s">
        <v>14</v>
      </c>
      <c r="F27" s="17">
        <v>24</v>
      </c>
      <c r="G27" s="18" t="s">
        <v>30</v>
      </c>
      <c r="H27" s="37">
        <v>77</v>
      </c>
      <c r="I27" s="20">
        <f t="shared" ref="I27:I32" si="2">$H$6</f>
        <v>0</v>
      </c>
      <c r="J27" s="19">
        <f t="shared" si="0"/>
        <v>77</v>
      </c>
      <c r="K27" s="17"/>
      <c r="L27" s="22">
        <f t="shared" si="1"/>
        <v>0</v>
      </c>
    </row>
    <row r="28" spans="1:83" ht="105.95" customHeight="1">
      <c r="B28" s="35" t="s">
        <v>31</v>
      </c>
      <c r="C28" s="36">
        <v>4607043131393</v>
      </c>
      <c r="D28" s="35"/>
      <c r="E28" s="17" t="s">
        <v>14</v>
      </c>
      <c r="F28" s="17">
        <v>24</v>
      </c>
      <c r="G28" s="18" t="s">
        <v>32</v>
      </c>
      <c r="H28" s="37">
        <v>77</v>
      </c>
      <c r="I28" s="20">
        <f t="shared" si="2"/>
        <v>0</v>
      </c>
      <c r="J28" s="19">
        <f t="shared" si="0"/>
        <v>77</v>
      </c>
      <c r="K28" s="17"/>
      <c r="L28" s="22">
        <f t="shared" si="1"/>
        <v>0</v>
      </c>
    </row>
    <row r="29" spans="1:83" ht="105.95" customHeight="1">
      <c r="B29" s="35" t="s">
        <v>33</v>
      </c>
      <c r="C29" s="36">
        <v>4607043131539</v>
      </c>
      <c r="D29" s="35"/>
      <c r="E29" s="17" t="s">
        <v>14</v>
      </c>
      <c r="F29" s="17">
        <v>24</v>
      </c>
      <c r="G29" s="18" t="s">
        <v>34</v>
      </c>
      <c r="H29" s="37">
        <v>77</v>
      </c>
      <c r="I29" s="20">
        <f t="shared" si="2"/>
        <v>0</v>
      </c>
      <c r="J29" s="19">
        <f t="shared" si="0"/>
        <v>77</v>
      </c>
      <c r="K29" s="17"/>
      <c r="L29" s="22">
        <f t="shared" si="1"/>
        <v>0</v>
      </c>
    </row>
    <row r="30" spans="1:83" ht="105.95" customHeight="1">
      <c r="B30" s="35" t="s">
        <v>35</v>
      </c>
      <c r="C30" s="36">
        <v>4607043131928</v>
      </c>
      <c r="D30" s="17"/>
      <c r="E30" s="17" t="s">
        <v>14</v>
      </c>
      <c r="F30" s="17">
        <v>24</v>
      </c>
      <c r="G30" s="18" t="s">
        <v>36</v>
      </c>
      <c r="H30" s="37">
        <v>77</v>
      </c>
      <c r="I30" s="20">
        <f t="shared" si="2"/>
        <v>0</v>
      </c>
      <c r="J30" s="19">
        <f t="shared" si="0"/>
        <v>77</v>
      </c>
      <c r="K30" s="17"/>
      <c r="L30" s="22">
        <f t="shared" si="1"/>
        <v>0</v>
      </c>
    </row>
    <row r="31" spans="1:83" ht="105.95" customHeight="1">
      <c r="B31" s="35" t="s">
        <v>37</v>
      </c>
      <c r="C31" s="36">
        <v>4607043131072</v>
      </c>
      <c r="D31" s="35"/>
      <c r="E31" s="17" t="s">
        <v>14</v>
      </c>
      <c r="F31" s="17">
        <v>24</v>
      </c>
      <c r="G31" s="97" t="s">
        <v>38</v>
      </c>
      <c r="H31" s="19">
        <v>158</v>
      </c>
      <c r="I31" s="20">
        <f t="shared" si="2"/>
        <v>0</v>
      </c>
      <c r="J31" s="19">
        <f t="shared" si="0"/>
        <v>158</v>
      </c>
      <c r="K31" s="17"/>
      <c r="L31" s="22">
        <f t="shared" si="1"/>
        <v>0</v>
      </c>
    </row>
    <row r="32" spans="1:83" ht="159.94999999999999" customHeight="1">
      <c r="B32" s="25" t="s">
        <v>39</v>
      </c>
      <c r="C32" s="36">
        <v>4607043131195</v>
      </c>
      <c r="D32" s="25"/>
      <c r="E32" s="28" t="s">
        <v>40</v>
      </c>
      <c r="F32" s="28">
        <v>9</v>
      </c>
      <c r="G32" s="29" t="s">
        <v>41</v>
      </c>
      <c r="H32" s="19">
        <v>173</v>
      </c>
      <c r="I32" s="20">
        <f t="shared" si="2"/>
        <v>0</v>
      </c>
      <c r="J32" s="19">
        <f t="shared" si="0"/>
        <v>173</v>
      </c>
      <c r="K32" s="17"/>
      <c r="L32" s="22">
        <f t="shared" si="1"/>
        <v>0</v>
      </c>
    </row>
    <row r="33" spans="1:83" s="24" customFormat="1" ht="15" customHeight="1">
      <c r="A33" s="83"/>
      <c r="B33" s="147" t="s">
        <v>44</v>
      </c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  <c r="BM33" s="83"/>
      <c r="BN33" s="83"/>
      <c r="BO33" s="83"/>
      <c r="BP33" s="83"/>
      <c r="BQ33" s="83"/>
      <c r="BR33" s="83"/>
      <c r="BS33" s="83"/>
      <c r="BT33" s="83"/>
      <c r="BU33" s="83"/>
      <c r="BV33" s="83"/>
      <c r="BW33" s="83"/>
      <c r="BX33" s="83"/>
      <c r="BY33" s="83"/>
      <c r="BZ33" s="83"/>
      <c r="CA33" s="83"/>
      <c r="CB33" s="83"/>
      <c r="CC33" s="83"/>
      <c r="CD33" s="83"/>
      <c r="CE33" s="83"/>
    </row>
    <row r="34" spans="1:83" ht="114" customHeight="1">
      <c r="B34" s="25" t="s">
        <v>45</v>
      </c>
      <c r="C34" s="40">
        <v>4607043130365</v>
      </c>
      <c r="D34" s="25"/>
      <c r="E34" s="28" t="s">
        <v>46</v>
      </c>
      <c r="F34" s="28">
        <v>20</v>
      </c>
      <c r="G34" s="29" t="s">
        <v>47</v>
      </c>
      <c r="H34" s="19">
        <v>86</v>
      </c>
      <c r="I34" s="20">
        <f t="shared" ref="I34:I43" si="3">$H$6</f>
        <v>0</v>
      </c>
      <c r="J34" s="19">
        <f t="shared" ref="J34:J40" si="4">H34*(1-I34/100)</f>
        <v>86</v>
      </c>
      <c r="K34" s="17"/>
      <c r="L34" s="22">
        <f t="shared" ref="L34:L40" si="5">K34*J34</f>
        <v>0</v>
      </c>
    </row>
    <row r="35" spans="1:83" ht="114" customHeight="1">
      <c r="B35" s="129" t="s">
        <v>48</v>
      </c>
      <c r="C35" s="130">
        <v>4607043130372</v>
      </c>
      <c r="D35" s="129"/>
      <c r="E35" s="131" t="s">
        <v>46</v>
      </c>
      <c r="F35" s="131">
        <v>20</v>
      </c>
      <c r="G35" s="96" t="s">
        <v>49</v>
      </c>
      <c r="H35" s="19">
        <v>86</v>
      </c>
      <c r="I35" s="20">
        <v>0</v>
      </c>
      <c r="J35" s="19">
        <f t="shared" si="4"/>
        <v>86</v>
      </c>
      <c r="K35" s="17"/>
      <c r="L35" s="22">
        <f t="shared" si="5"/>
        <v>0</v>
      </c>
    </row>
    <row r="36" spans="1:83" ht="114" customHeight="1">
      <c r="B36" s="25" t="s">
        <v>50</v>
      </c>
      <c r="C36" s="33">
        <v>4607043130389</v>
      </c>
      <c r="D36" s="25"/>
      <c r="E36" s="28" t="s">
        <v>46</v>
      </c>
      <c r="F36" s="28">
        <v>20</v>
      </c>
      <c r="G36" s="29" t="s">
        <v>51</v>
      </c>
      <c r="H36" s="19">
        <v>86</v>
      </c>
      <c r="I36" s="20">
        <f t="shared" si="3"/>
        <v>0</v>
      </c>
      <c r="J36" s="19">
        <f t="shared" si="4"/>
        <v>86</v>
      </c>
      <c r="K36" s="17"/>
      <c r="L36" s="22">
        <f t="shared" si="5"/>
        <v>0</v>
      </c>
    </row>
    <row r="37" spans="1:83" ht="114" customHeight="1">
      <c r="B37" s="25" t="s">
        <v>52</v>
      </c>
      <c r="C37" s="33">
        <v>4607043130396</v>
      </c>
      <c r="D37" s="25"/>
      <c r="E37" s="28" t="s">
        <v>46</v>
      </c>
      <c r="F37" s="28">
        <v>20</v>
      </c>
      <c r="G37" s="29" t="s">
        <v>53</v>
      </c>
      <c r="H37" s="19">
        <v>86</v>
      </c>
      <c r="I37" s="20">
        <f t="shared" si="3"/>
        <v>0</v>
      </c>
      <c r="J37" s="19">
        <f t="shared" si="4"/>
        <v>86</v>
      </c>
      <c r="K37" s="17"/>
      <c r="L37" s="22">
        <f t="shared" si="5"/>
        <v>0</v>
      </c>
    </row>
    <row r="38" spans="1:83" ht="133.5" customHeight="1">
      <c r="B38" s="25" t="s">
        <v>54</v>
      </c>
      <c r="C38" s="36">
        <v>4607043130501</v>
      </c>
      <c r="D38" s="25"/>
      <c r="E38" s="28" t="s">
        <v>43</v>
      </c>
      <c r="F38" s="28">
        <v>16</v>
      </c>
      <c r="G38" s="29" t="s">
        <v>55</v>
      </c>
      <c r="H38" s="19">
        <v>102</v>
      </c>
      <c r="I38" s="20">
        <f t="shared" si="3"/>
        <v>0</v>
      </c>
      <c r="J38" s="19">
        <f t="shared" si="4"/>
        <v>102</v>
      </c>
      <c r="K38" s="17"/>
      <c r="L38" s="22">
        <f t="shared" si="5"/>
        <v>0</v>
      </c>
    </row>
    <row r="39" spans="1:83" ht="132.94999999999999" customHeight="1">
      <c r="B39" s="35" t="s">
        <v>56</v>
      </c>
      <c r="C39" s="36">
        <v>4607043130488</v>
      </c>
      <c r="D39" s="35"/>
      <c r="E39" s="28" t="s">
        <v>43</v>
      </c>
      <c r="F39" s="17">
        <v>16</v>
      </c>
      <c r="G39" s="18" t="s">
        <v>57</v>
      </c>
      <c r="H39" s="19">
        <v>102</v>
      </c>
      <c r="I39" s="20">
        <f t="shared" si="3"/>
        <v>0</v>
      </c>
      <c r="J39" s="19">
        <f t="shared" si="4"/>
        <v>102</v>
      </c>
      <c r="K39" s="17"/>
      <c r="L39" s="22">
        <f t="shared" si="5"/>
        <v>0</v>
      </c>
    </row>
    <row r="40" spans="1:83" ht="159.94999999999999" customHeight="1">
      <c r="B40" s="25" t="s">
        <v>60</v>
      </c>
      <c r="C40" s="36">
        <v>4607043131201</v>
      </c>
      <c r="D40" s="25"/>
      <c r="E40" s="28" t="s">
        <v>40</v>
      </c>
      <c r="F40" s="28">
        <v>9</v>
      </c>
      <c r="G40" s="29" t="s">
        <v>61</v>
      </c>
      <c r="H40" s="19">
        <v>173</v>
      </c>
      <c r="I40" s="20">
        <f t="shared" si="3"/>
        <v>0</v>
      </c>
      <c r="J40" s="19">
        <f t="shared" si="4"/>
        <v>173</v>
      </c>
      <c r="K40" s="17"/>
      <c r="L40" s="22">
        <f t="shared" si="5"/>
        <v>0</v>
      </c>
    </row>
    <row r="41" spans="1:83" s="24" customFormat="1" ht="15" customHeight="1">
      <c r="A41" s="83"/>
      <c r="B41" s="147" t="s">
        <v>293</v>
      </c>
      <c r="C41" s="147"/>
      <c r="D41" s="147"/>
      <c r="E41" s="147"/>
      <c r="F41" s="147"/>
      <c r="G41" s="147"/>
      <c r="H41" s="147"/>
      <c r="I41" s="147"/>
      <c r="J41" s="147"/>
      <c r="K41" s="147"/>
      <c r="L41" s="147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  <c r="AD41" s="83"/>
      <c r="AE41" s="83"/>
      <c r="AF41" s="83"/>
      <c r="AG41" s="83"/>
      <c r="AH41" s="83"/>
      <c r="AI41" s="83"/>
      <c r="AJ41" s="83"/>
      <c r="AK41" s="83"/>
      <c r="AL41" s="83"/>
      <c r="AM41" s="83"/>
      <c r="AN41" s="83"/>
      <c r="AO41" s="83"/>
      <c r="AP41" s="83"/>
      <c r="AQ41" s="83"/>
      <c r="AR41" s="83"/>
      <c r="AS41" s="83"/>
      <c r="AT41" s="83"/>
      <c r="AU41" s="83"/>
      <c r="AV41" s="83"/>
      <c r="AW41" s="83"/>
      <c r="AX41" s="83"/>
      <c r="AY41" s="83"/>
      <c r="AZ41" s="83"/>
      <c r="BA41" s="83"/>
      <c r="BB41" s="83"/>
      <c r="BC41" s="83"/>
      <c r="BD41" s="83"/>
      <c r="BE41" s="83"/>
      <c r="BF41" s="83"/>
      <c r="BG41" s="83"/>
      <c r="BH41" s="83"/>
      <c r="BI41" s="83"/>
      <c r="BJ41" s="83"/>
      <c r="BK41" s="83"/>
      <c r="BL41" s="83"/>
      <c r="BM41" s="83"/>
      <c r="BN41" s="83"/>
      <c r="BO41" s="83"/>
      <c r="BP41" s="83"/>
      <c r="BQ41" s="83"/>
      <c r="BR41" s="83"/>
      <c r="BS41" s="83"/>
      <c r="BT41" s="83"/>
      <c r="BU41" s="83"/>
      <c r="BV41" s="83"/>
      <c r="BW41" s="83"/>
      <c r="BX41" s="83"/>
      <c r="BY41" s="83"/>
      <c r="BZ41" s="83"/>
      <c r="CA41" s="83"/>
      <c r="CB41" s="83"/>
      <c r="CC41" s="83"/>
      <c r="CD41" s="83"/>
      <c r="CE41" s="83"/>
    </row>
    <row r="42" spans="1:83" ht="137.25" customHeight="1">
      <c r="B42" s="25" t="s">
        <v>155</v>
      </c>
      <c r="C42" s="26">
        <v>4607043130379</v>
      </c>
      <c r="D42" s="25"/>
      <c r="E42" s="28" t="s">
        <v>156</v>
      </c>
      <c r="F42" s="20">
        <v>12</v>
      </c>
      <c r="G42" s="29" t="s">
        <v>244</v>
      </c>
      <c r="H42" s="23">
        <v>119</v>
      </c>
      <c r="I42" s="20">
        <f>$H$6</f>
        <v>0</v>
      </c>
      <c r="J42" s="19">
        <f>H42*(1-I42/100)</f>
        <v>119</v>
      </c>
      <c r="K42" s="20"/>
      <c r="L42" s="22">
        <f>K42*J42</f>
        <v>0</v>
      </c>
    </row>
    <row r="43" spans="1:83" ht="133.5" customHeight="1">
      <c r="B43" s="25" t="s">
        <v>58</v>
      </c>
      <c r="C43" s="36">
        <v>4607043131607</v>
      </c>
      <c r="D43" s="35"/>
      <c r="E43" s="28" t="s">
        <v>43</v>
      </c>
      <c r="F43" s="17">
        <v>16</v>
      </c>
      <c r="G43" s="29" t="s">
        <v>59</v>
      </c>
      <c r="H43" s="19">
        <v>70</v>
      </c>
      <c r="I43" s="20">
        <f t="shared" si="3"/>
        <v>0</v>
      </c>
      <c r="J43" s="19">
        <f>H43*(1-I43/100)</f>
        <v>70</v>
      </c>
      <c r="K43" s="17"/>
      <c r="L43" s="22">
        <f>K43*J43</f>
        <v>0</v>
      </c>
    </row>
    <row r="44" spans="1:83" ht="115.5" customHeight="1">
      <c r="B44" s="32" t="s">
        <v>121</v>
      </c>
      <c r="C44" s="47">
        <v>4607043132147</v>
      </c>
      <c r="D44" s="17"/>
      <c r="E44" s="17" t="s">
        <v>122</v>
      </c>
      <c r="F44" s="17">
        <v>16</v>
      </c>
      <c r="G44" s="18" t="s">
        <v>266</v>
      </c>
      <c r="H44" s="34">
        <v>43</v>
      </c>
      <c r="I44" s="20">
        <f>$H$6</f>
        <v>0</v>
      </c>
      <c r="J44" s="19">
        <f>H44*(1-I44/100)</f>
        <v>43</v>
      </c>
      <c r="K44" s="17"/>
      <c r="L44" s="22">
        <f>K44*J44</f>
        <v>0</v>
      </c>
    </row>
    <row r="45" spans="1:83" ht="112.5" customHeight="1">
      <c r="B45" s="94" t="s">
        <v>215</v>
      </c>
      <c r="C45" s="15">
        <v>4607043133489</v>
      </c>
      <c r="D45" s="59"/>
      <c r="E45" s="59" t="s">
        <v>175</v>
      </c>
      <c r="F45" s="15">
        <v>8</v>
      </c>
      <c r="G45" s="60" t="s">
        <v>176</v>
      </c>
      <c r="H45" s="19">
        <v>82</v>
      </c>
      <c r="I45" s="20">
        <f>$H$6</f>
        <v>0</v>
      </c>
      <c r="J45" s="19">
        <f>H45*(1-I45/100)</f>
        <v>82</v>
      </c>
      <c r="K45" s="20"/>
      <c r="L45" s="22">
        <f>K45*J45</f>
        <v>0</v>
      </c>
    </row>
    <row r="46" spans="1:83" ht="117.75" customHeight="1">
      <c r="B46" s="25" t="s">
        <v>157</v>
      </c>
      <c r="C46" s="26">
        <v>4607043131065</v>
      </c>
      <c r="D46" s="25"/>
      <c r="E46" s="28" t="s">
        <v>158</v>
      </c>
      <c r="F46" s="28">
        <v>14</v>
      </c>
      <c r="G46" s="29" t="s">
        <v>223</v>
      </c>
      <c r="H46" s="19">
        <v>26.5</v>
      </c>
      <c r="I46" s="20">
        <f t="shared" ref="I46:I131" si="6">$H$6</f>
        <v>0</v>
      </c>
      <c r="J46" s="19">
        <f>H46*(1-I46/100)</f>
        <v>26.5</v>
      </c>
      <c r="K46" s="20"/>
      <c r="L46" s="22">
        <f>K46*J46</f>
        <v>0</v>
      </c>
    </row>
    <row r="47" spans="1:83" s="24" customFormat="1" ht="15" customHeight="1">
      <c r="A47" s="83"/>
      <c r="B47" s="147" t="s">
        <v>62</v>
      </c>
      <c r="C47" s="147"/>
      <c r="D47" s="147"/>
      <c r="E47" s="147"/>
      <c r="F47" s="147"/>
      <c r="G47" s="147"/>
      <c r="H47" s="147"/>
      <c r="I47" s="147"/>
      <c r="J47" s="147"/>
      <c r="K47" s="147"/>
      <c r="L47" s="147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  <c r="AD47" s="83"/>
      <c r="AE47" s="83"/>
      <c r="AF47" s="83"/>
      <c r="AG47" s="83"/>
      <c r="AH47" s="83"/>
      <c r="AI47" s="83"/>
      <c r="AJ47" s="83"/>
      <c r="AK47" s="83"/>
      <c r="AL47" s="83"/>
      <c r="AM47" s="83"/>
      <c r="AN47" s="83"/>
      <c r="AO47" s="83"/>
      <c r="AP47" s="83"/>
      <c r="AQ47" s="83"/>
      <c r="AR47" s="83"/>
      <c r="AS47" s="83"/>
      <c r="AT47" s="83"/>
      <c r="AU47" s="83"/>
      <c r="AV47" s="83"/>
      <c r="AW47" s="83"/>
      <c r="AX47" s="83"/>
      <c r="AY47" s="83"/>
      <c r="AZ47" s="83"/>
      <c r="BA47" s="83"/>
      <c r="BB47" s="83"/>
      <c r="BC47" s="83"/>
      <c r="BD47" s="83"/>
      <c r="BE47" s="83"/>
      <c r="BF47" s="83"/>
      <c r="BG47" s="83"/>
      <c r="BH47" s="83"/>
      <c r="BI47" s="83"/>
      <c r="BJ47" s="83"/>
      <c r="BK47" s="83"/>
      <c r="BL47" s="83"/>
      <c r="BM47" s="83"/>
      <c r="BN47" s="83"/>
      <c r="BO47" s="83"/>
      <c r="BP47" s="83"/>
      <c r="BQ47" s="83"/>
      <c r="BR47" s="83"/>
      <c r="BS47" s="83"/>
      <c r="BT47" s="83"/>
      <c r="BU47" s="83"/>
      <c r="BV47" s="83"/>
      <c r="BW47" s="83"/>
      <c r="BX47" s="83"/>
      <c r="BY47" s="83"/>
      <c r="BZ47" s="83"/>
      <c r="CA47" s="83"/>
      <c r="CB47" s="83"/>
      <c r="CC47" s="83"/>
      <c r="CD47" s="83"/>
      <c r="CE47" s="83"/>
    </row>
    <row r="48" spans="1:83" s="39" customFormat="1" ht="89.25" customHeight="1">
      <c r="A48" s="85"/>
      <c r="B48" s="151" t="s">
        <v>63</v>
      </c>
      <c r="C48" s="155">
        <v>4607043132000</v>
      </c>
      <c r="D48" s="157"/>
      <c r="E48" s="135" t="s">
        <v>64</v>
      </c>
      <c r="F48" s="135">
        <v>40</v>
      </c>
      <c r="G48" s="153" t="s">
        <v>260</v>
      </c>
      <c r="H48" s="139">
        <v>12</v>
      </c>
      <c r="I48" s="141">
        <f t="shared" ref="I48:I71" si="7">$H$6</f>
        <v>0</v>
      </c>
      <c r="J48" s="139">
        <f t="shared" ref="J48:J71" si="8">H48*(1-I48/100)</f>
        <v>12</v>
      </c>
      <c r="K48" s="135"/>
      <c r="L48" s="137">
        <f t="shared" ref="L48:L71" si="9">K48*J48</f>
        <v>0</v>
      </c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8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8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8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84"/>
    </row>
    <row r="49" spans="1:83" s="39" customFormat="1" ht="8.4499999999999993" customHeight="1">
      <c r="A49" s="85"/>
      <c r="B49" s="152"/>
      <c r="C49" s="156"/>
      <c r="D49" s="158"/>
      <c r="E49" s="136"/>
      <c r="F49" s="136"/>
      <c r="G49" s="154"/>
      <c r="H49" s="140"/>
      <c r="I49" s="142"/>
      <c r="J49" s="140"/>
      <c r="K49" s="136"/>
      <c r="L49" s="138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84"/>
    </row>
    <row r="50" spans="1:83" s="39" customFormat="1" ht="91.15" customHeight="1">
      <c r="A50" s="85"/>
      <c r="B50" s="151" t="s">
        <v>65</v>
      </c>
      <c r="C50" s="155">
        <v>4607043132079</v>
      </c>
      <c r="D50" s="157"/>
      <c r="E50" s="135" t="s">
        <v>64</v>
      </c>
      <c r="F50" s="135">
        <v>40</v>
      </c>
      <c r="G50" s="153" t="s">
        <v>261</v>
      </c>
      <c r="H50" s="139">
        <v>19</v>
      </c>
      <c r="I50" s="141">
        <f t="shared" si="7"/>
        <v>0</v>
      </c>
      <c r="J50" s="139">
        <f t="shared" si="8"/>
        <v>19</v>
      </c>
      <c r="K50" s="135"/>
      <c r="L50" s="137">
        <f t="shared" si="9"/>
        <v>0</v>
      </c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8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8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84"/>
    </row>
    <row r="51" spans="1:83" s="39" customFormat="1" ht="6" customHeight="1">
      <c r="A51" s="85"/>
      <c r="B51" s="152"/>
      <c r="C51" s="156"/>
      <c r="D51" s="158"/>
      <c r="E51" s="136"/>
      <c r="F51" s="136"/>
      <c r="G51" s="154"/>
      <c r="H51" s="140"/>
      <c r="I51" s="142"/>
      <c r="J51" s="140"/>
      <c r="K51" s="136"/>
      <c r="L51" s="138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8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8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84"/>
    </row>
    <row r="52" spans="1:83" s="39" customFormat="1" ht="82.5" customHeight="1">
      <c r="A52" s="85"/>
      <c r="B52" s="151" t="s">
        <v>66</v>
      </c>
      <c r="C52" s="36">
        <v>4607043132192</v>
      </c>
      <c r="D52" s="16"/>
      <c r="E52" s="17" t="s">
        <v>64</v>
      </c>
      <c r="F52" s="17">
        <v>40</v>
      </c>
      <c r="G52" s="153" t="s">
        <v>278</v>
      </c>
      <c r="H52" s="19">
        <v>30</v>
      </c>
      <c r="I52" s="20">
        <f t="shared" si="7"/>
        <v>0</v>
      </c>
      <c r="J52" s="19">
        <f t="shared" si="8"/>
        <v>30</v>
      </c>
      <c r="K52" s="17"/>
      <c r="L52" s="22">
        <f t="shared" si="9"/>
        <v>0</v>
      </c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8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</row>
    <row r="53" spans="1:83" s="39" customFormat="1" ht="84.75" customHeight="1">
      <c r="A53" s="85"/>
      <c r="B53" s="152"/>
      <c r="C53" s="36">
        <v>4607043132598</v>
      </c>
      <c r="D53" s="16"/>
      <c r="E53" s="17" t="s">
        <v>67</v>
      </c>
      <c r="F53" s="17">
        <v>20</v>
      </c>
      <c r="G53" s="154"/>
      <c r="H53" s="19">
        <v>115</v>
      </c>
      <c r="I53" s="20">
        <f t="shared" si="7"/>
        <v>0</v>
      </c>
      <c r="J53" s="19">
        <f t="shared" si="8"/>
        <v>115</v>
      </c>
      <c r="K53" s="17"/>
      <c r="L53" s="22">
        <f t="shared" si="9"/>
        <v>0</v>
      </c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8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8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84"/>
    </row>
    <row r="54" spans="1:83" s="39" customFormat="1" ht="93.75" customHeight="1">
      <c r="A54" s="85"/>
      <c r="B54" s="32" t="s">
        <v>68</v>
      </c>
      <c r="C54" s="36">
        <v>4607043132208</v>
      </c>
      <c r="D54" s="16"/>
      <c r="E54" s="17" t="s">
        <v>64</v>
      </c>
      <c r="F54" s="17">
        <v>40</v>
      </c>
      <c r="G54" s="18" t="s">
        <v>262</v>
      </c>
      <c r="H54" s="19">
        <v>15</v>
      </c>
      <c r="I54" s="20">
        <f t="shared" si="7"/>
        <v>0</v>
      </c>
      <c r="J54" s="19">
        <f t="shared" si="8"/>
        <v>15</v>
      </c>
      <c r="K54" s="17"/>
      <c r="L54" s="22">
        <f t="shared" si="9"/>
        <v>0</v>
      </c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</row>
    <row r="55" spans="1:83" s="39" customFormat="1" ht="95.25" customHeight="1">
      <c r="A55" s="85"/>
      <c r="B55" s="41" t="s">
        <v>69</v>
      </c>
      <c r="C55" s="33">
        <v>4607043131744</v>
      </c>
      <c r="D55" s="32"/>
      <c r="E55" s="17" t="s">
        <v>70</v>
      </c>
      <c r="F55" s="42">
        <v>50</v>
      </c>
      <c r="G55" s="18" t="s">
        <v>263</v>
      </c>
      <c r="H55" s="19">
        <v>77</v>
      </c>
      <c r="I55" s="20">
        <f t="shared" si="7"/>
        <v>0</v>
      </c>
      <c r="J55" s="19">
        <f t="shared" si="8"/>
        <v>77</v>
      </c>
      <c r="K55" s="17"/>
      <c r="L55" s="22">
        <f t="shared" si="9"/>
        <v>0</v>
      </c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</row>
    <row r="56" spans="1:83" ht="140.25" customHeight="1">
      <c r="B56" s="32" t="s">
        <v>71</v>
      </c>
      <c r="C56" s="38">
        <v>4607043131676</v>
      </c>
      <c r="D56" s="25"/>
      <c r="E56" s="42" t="s">
        <v>72</v>
      </c>
      <c r="F56" s="20">
        <v>40</v>
      </c>
      <c r="G56" s="18" t="s">
        <v>73</v>
      </c>
      <c r="H56" s="19">
        <v>23</v>
      </c>
      <c r="I56" s="20">
        <f t="shared" si="7"/>
        <v>0</v>
      </c>
      <c r="J56" s="19">
        <f t="shared" si="8"/>
        <v>23</v>
      </c>
      <c r="K56" s="17"/>
      <c r="L56" s="22">
        <f t="shared" si="9"/>
        <v>0</v>
      </c>
    </row>
    <row r="57" spans="1:83" ht="106.5" customHeight="1">
      <c r="B57" s="32" t="s">
        <v>280</v>
      </c>
      <c r="C57" s="33">
        <v>4607043132093</v>
      </c>
      <c r="D57" s="146"/>
      <c r="E57" s="146"/>
      <c r="F57" s="17">
        <v>12</v>
      </c>
      <c r="G57" s="18" t="s">
        <v>255</v>
      </c>
      <c r="H57" s="34">
        <v>42</v>
      </c>
      <c r="I57" s="20">
        <f>$H$6</f>
        <v>0</v>
      </c>
      <c r="J57" s="19">
        <f>H57*(1-I57/100)</f>
        <v>42</v>
      </c>
      <c r="K57" s="21"/>
      <c r="L57" s="22">
        <f>K57*J57</f>
        <v>0</v>
      </c>
    </row>
    <row r="58" spans="1:83" ht="122.25" customHeight="1">
      <c r="B58" s="32" t="s">
        <v>281</v>
      </c>
      <c r="C58" s="33">
        <v>4607043132109</v>
      </c>
      <c r="D58" s="146"/>
      <c r="E58" s="146"/>
      <c r="F58" s="17">
        <v>12</v>
      </c>
      <c r="G58" s="97" t="s">
        <v>256</v>
      </c>
      <c r="H58" s="34">
        <v>43.5</v>
      </c>
      <c r="I58" s="20">
        <f>$H$6</f>
        <v>0</v>
      </c>
      <c r="J58" s="19">
        <f>H58*(1-I58/100)</f>
        <v>43.5</v>
      </c>
      <c r="K58" s="21"/>
      <c r="L58" s="22">
        <f>K58*J58</f>
        <v>0</v>
      </c>
    </row>
    <row r="59" spans="1:83" ht="107.25" customHeight="1">
      <c r="B59" s="32" t="s">
        <v>282</v>
      </c>
      <c r="C59" s="33">
        <v>4607043132086</v>
      </c>
      <c r="D59" s="146"/>
      <c r="E59" s="146"/>
      <c r="F59" s="17">
        <v>12</v>
      </c>
      <c r="G59" s="97" t="s">
        <v>257</v>
      </c>
      <c r="H59" s="34">
        <v>43</v>
      </c>
      <c r="I59" s="20">
        <f>$H$6</f>
        <v>0</v>
      </c>
      <c r="J59" s="19">
        <f>H59*(1-I59/100)</f>
        <v>43</v>
      </c>
      <c r="K59" s="17"/>
      <c r="L59" s="22">
        <f>K59*J59</f>
        <v>0</v>
      </c>
    </row>
    <row r="60" spans="1:83" ht="117" customHeight="1">
      <c r="B60" s="32" t="s">
        <v>74</v>
      </c>
      <c r="C60" s="33">
        <v>4607043131720</v>
      </c>
      <c r="D60" s="25"/>
      <c r="E60" s="42" t="s">
        <v>75</v>
      </c>
      <c r="F60" s="20">
        <v>38</v>
      </c>
      <c r="G60" s="18" t="s">
        <v>76</v>
      </c>
      <c r="H60" s="19">
        <v>62</v>
      </c>
      <c r="I60" s="20">
        <f t="shared" si="7"/>
        <v>0</v>
      </c>
      <c r="J60" s="19">
        <f t="shared" si="8"/>
        <v>62</v>
      </c>
      <c r="K60" s="17"/>
      <c r="L60" s="22">
        <f t="shared" si="9"/>
        <v>0</v>
      </c>
    </row>
    <row r="61" spans="1:83" ht="141.75" customHeight="1">
      <c r="B61" s="115" t="s">
        <v>291</v>
      </c>
      <c r="C61" s="33">
        <v>4607043131812</v>
      </c>
      <c r="D61" s="29"/>
      <c r="E61" s="42" t="s">
        <v>77</v>
      </c>
      <c r="F61" s="20">
        <v>40</v>
      </c>
      <c r="G61" s="18" t="s">
        <v>73</v>
      </c>
      <c r="H61" s="19">
        <v>87</v>
      </c>
      <c r="I61" s="20">
        <f t="shared" si="7"/>
        <v>0</v>
      </c>
      <c r="J61" s="19">
        <f t="shared" si="8"/>
        <v>87</v>
      </c>
      <c r="K61" s="17"/>
      <c r="L61" s="22">
        <f t="shared" si="9"/>
        <v>0</v>
      </c>
    </row>
    <row r="62" spans="1:83" ht="104.25" customHeight="1">
      <c r="B62" s="43" t="s">
        <v>78</v>
      </c>
      <c r="C62" s="33">
        <v>4607043131553</v>
      </c>
      <c r="D62" s="16"/>
      <c r="E62" s="28" t="s">
        <v>12</v>
      </c>
      <c r="F62" s="17">
        <v>48</v>
      </c>
      <c r="G62" s="29" t="s">
        <v>292</v>
      </c>
      <c r="H62" s="19">
        <v>90</v>
      </c>
      <c r="I62" s="20">
        <f t="shared" si="7"/>
        <v>0</v>
      </c>
      <c r="J62" s="19">
        <f t="shared" si="8"/>
        <v>90</v>
      </c>
      <c r="K62" s="17"/>
      <c r="L62" s="22">
        <f t="shared" si="9"/>
        <v>0</v>
      </c>
    </row>
    <row r="63" spans="1:83" ht="99.95" customHeight="1">
      <c r="B63" s="129" t="s">
        <v>79</v>
      </c>
      <c r="C63" s="130">
        <v>4607043131294</v>
      </c>
      <c r="D63" s="129"/>
      <c r="E63" s="131" t="s">
        <v>80</v>
      </c>
      <c r="F63" s="132">
        <v>50</v>
      </c>
      <c r="G63" s="29" t="s">
        <v>81</v>
      </c>
      <c r="H63" s="23">
        <v>38.5</v>
      </c>
      <c r="I63" s="20">
        <v>0</v>
      </c>
      <c r="J63" s="19">
        <f t="shared" si="8"/>
        <v>38.5</v>
      </c>
      <c r="K63" s="17"/>
      <c r="L63" s="22">
        <f t="shared" si="9"/>
        <v>0</v>
      </c>
    </row>
    <row r="64" spans="1:83" ht="99.95" customHeight="1">
      <c r="B64" s="25" t="s">
        <v>82</v>
      </c>
      <c r="C64" s="33">
        <v>4607043131256</v>
      </c>
      <c r="D64" s="25"/>
      <c r="E64" s="28" t="s">
        <v>80</v>
      </c>
      <c r="F64" s="20">
        <v>50</v>
      </c>
      <c r="G64" s="29" t="s">
        <v>83</v>
      </c>
      <c r="H64" s="19">
        <v>38.5</v>
      </c>
      <c r="I64" s="20">
        <f t="shared" si="7"/>
        <v>0</v>
      </c>
      <c r="J64" s="19">
        <f t="shared" si="8"/>
        <v>38.5</v>
      </c>
      <c r="K64" s="17"/>
      <c r="L64" s="22">
        <f t="shared" si="9"/>
        <v>0</v>
      </c>
    </row>
    <row r="65" spans="1:83" ht="99.95" customHeight="1">
      <c r="B65" s="25" t="s">
        <v>84</v>
      </c>
      <c r="C65" s="33">
        <v>4607043131287</v>
      </c>
      <c r="D65" s="25"/>
      <c r="E65" s="28" t="s">
        <v>300</v>
      </c>
      <c r="F65" s="20">
        <v>35</v>
      </c>
      <c r="G65" s="29" t="s">
        <v>301</v>
      </c>
      <c r="H65" s="19">
        <v>38.5</v>
      </c>
      <c r="I65" s="20">
        <f t="shared" si="7"/>
        <v>0</v>
      </c>
      <c r="J65" s="19">
        <f t="shared" si="8"/>
        <v>38.5</v>
      </c>
      <c r="K65" s="17"/>
      <c r="L65" s="22">
        <f t="shared" si="9"/>
        <v>0</v>
      </c>
    </row>
    <row r="66" spans="1:83" ht="99.95" customHeight="1">
      <c r="B66" s="25" t="s">
        <v>85</v>
      </c>
      <c r="C66" s="33">
        <v>4607043131263</v>
      </c>
      <c r="D66" s="25"/>
      <c r="E66" s="28" t="s">
        <v>80</v>
      </c>
      <c r="F66" s="20">
        <v>50</v>
      </c>
      <c r="G66" s="29" t="s">
        <v>86</v>
      </c>
      <c r="H66" s="19">
        <v>38.5</v>
      </c>
      <c r="I66" s="20">
        <f t="shared" si="7"/>
        <v>0</v>
      </c>
      <c r="J66" s="19">
        <f t="shared" si="8"/>
        <v>38.5</v>
      </c>
      <c r="K66" s="17"/>
      <c r="L66" s="22">
        <f t="shared" si="9"/>
        <v>0</v>
      </c>
    </row>
    <row r="67" spans="1:83" ht="99.95" customHeight="1">
      <c r="B67" s="129" t="s">
        <v>87</v>
      </c>
      <c r="C67" s="130">
        <v>4607043131270</v>
      </c>
      <c r="D67" s="129"/>
      <c r="E67" s="131" t="s">
        <v>80</v>
      </c>
      <c r="F67" s="132">
        <v>50</v>
      </c>
      <c r="G67" s="96" t="s">
        <v>88</v>
      </c>
      <c r="H67" s="19">
        <v>38.5</v>
      </c>
      <c r="I67" s="20">
        <v>0</v>
      </c>
      <c r="J67" s="19">
        <f t="shared" si="8"/>
        <v>38.5</v>
      </c>
      <c r="K67" s="17"/>
      <c r="L67" s="22">
        <f t="shared" si="9"/>
        <v>0</v>
      </c>
    </row>
    <row r="68" spans="1:83" ht="131.1" customHeight="1">
      <c r="B68" s="133" t="s">
        <v>274</v>
      </c>
      <c r="C68" s="130">
        <v>4607043131577</v>
      </c>
      <c r="D68" s="129"/>
      <c r="E68" s="134" t="s">
        <v>89</v>
      </c>
      <c r="F68" s="132">
        <v>20</v>
      </c>
      <c r="G68" s="44" t="s">
        <v>90</v>
      </c>
      <c r="H68" s="19">
        <v>85</v>
      </c>
      <c r="I68" s="20">
        <v>0</v>
      </c>
      <c r="J68" s="19">
        <f t="shared" si="8"/>
        <v>85</v>
      </c>
      <c r="K68" s="17"/>
      <c r="L68" s="22">
        <f t="shared" si="9"/>
        <v>0</v>
      </c>
    </row>
    <row r="69" spans="1:83" ht="131.1" customHeight="1">
      <c r="B69" s="32" t="s">
        <v>91</v>
      </c>
      <c r="C69" s="33">
        <v>4607043131584</v>
      </c>
      <c r="D69" s="25"/>
      <c r="E69" s="42" t="s">
        <v>89</v>
      </c>
      <c r="F69" s="20">
        <v>20</v>
      </c>
      <c r="G69" s="18" t="s">
        <v>92</v>
      </c>
      <c r="H69" s="19">
        <v>85</v>
      </c>
      <c r="I69" s="20">
        <f t="shared" si="7"/>
        <v>0</v>
      </c>
      <c r="J69" s="19">
        <f t="shared" si="8"/>
        <v>85</v>
      </c>
      <c r="K69" s="17"/>
      <c r="L69" s="22">
        <f t="shared" si="9"/>
        <v>0</v>
      </c>
    </row>
    <row r="70" spans="1:83" ht="131.1" customHeight="1">
      <c r="B70" s="32" t="s">
        <v>93</v>
      </c>
      <c r="C70" s="33">
        <v>4607043131591</v>
      </c>
      <c r="D70" s="25"/>
      <c r="E70" s="42" t="s">
        <v>89</v>
      </c>
      <c r="F70" s="20">
        <v>20</v>
      </c>
      <c r="G70" s="18" t="s">
        <v>94</v>
      </c>
      <c r="H70" s="19">
        <v>85</v>
      </c>
      <c r="I70" s="20">
        <f t="shared" si="7"/>
        <v>0</v>
      </c>
      <c r="J70" s="19">
        <f t="shared" si="8"/>
        <v>85</v>
      </c>
      <c r="K70" s="17"/>
      <c r="L70" s="22">
        <f t="shared" si="9"/>
        <v>0</v>
      </c>
    </row>
    <row r="71" spans="1:83" ht="131.1" customHeight="1">
      <c r="B71" s="32" t="s">
        <v>95</v>
      </c>
      <c r="C71" s="33">
        <v>4607043131645</v>
      </c>
      <c r="D71" s="25"/>
      <c r="E71" s="42" t="s">
        <v>89</v>
      </c>
      <c r="F71" s="20">
        <v>20</v>
      </c>
      <c r="G71" s="44" t="s">
        <v>96</v>
      </c>
      <c r="H71" s="19">
        <v>87</v>
      </c>
      <c r="I71" s="20">
        <f t="shared" si="7"/>
        <v>0</v>
      </c>
      <c r="J71" s="19">
        <f t="shared" si="8"/>
        <v>87</v>
      </c>
      <c r="K71" s="17"/>
      <c r="L71" s="22">
        <f t="shared" si="9"/>
        <v>0</v>
      </c>
    </row>
    <row r="72" spans="1:83" s="24" customFormat="1" ht="15" customHeight="1">
      <c r="A72" s="83"/>
      <c r="B72" s="148" t="s">
        <v>97</v>
      </c>
      <c r="C72" s="149"/>
      <c r="D72" s="149"/>
      <c r="E72" s="149"/>
      <c r="F72" s="149"/>
      <c r="G72" s="149"/>
      <c r="H72" s="149"/>
      <c r="I72" s="149"/>
      <c r="J72" s="149"/>
      <c r="K72" s="149"/>
      <c r="L72" s="150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83"/>
      <c r="AF72" s="83"/>
      <c r="AG72" s="83"/>
      <c r="AH72" s="83"/>
      <c r="AI72" s="83"/>
      <c r="AJ72" s="83"/>
      <c r="AK72" s="83"/>
      <c r="AL72" s="83"/>
      <c r="AM72" s="83"/>
      <c r="AN72" s="83"/>
      <c r="AO72" s="83"/>
      <c r="AP72" s="83"/>
      <c r="AQ72" s="83"/>
      <c r="AR72" s="83"/>
      <c r="AS72" s="83"/>
      <c r="AT72" s="83"/>
      <c r="AU72" s="83"/>
      <c r="AV72" s="83"/>
      <c r="AW72" s="83"/>
      <c r="AX72" s="83"/>
      <c r="AY72" s="83"/>
      <c r="AZ72" s="83"/>
      <c r="BA72" s="83"/>
      <c r="BB72" s="83"/>
      <c r="BC72" s="83"/>
      <c r="BD72" s="83"/>
      <c r="BE72" s="83"/>
      <c r="BF72" s="83"/>
      <c r="BG72" s="83"/>
      <c r="BH72" s="83"/>
      <c r="BI72" s="83"/>
      <c r="BJ72" s="83"/>
      <c r="BK72" s="83"/>
      <c r="BL72" s="83"/>
      <c r="BM72" s="83"/>
      <c r="BN72" s="83"/>
      <c r="BO72" s="83"/>
      <c r="BP72" s="83"/>
      <c r="BQ72" s="83"/>
      <c r="BR72" s="83"/>
      <c r="BS72" s="83"/>
      <c r="BT72" s="83"/>
      <c r="BU72" s="83"/>
      <c r="BV72" s="83"/>
      <c r="BW72" s="83"/>
      <c r="BX72" s="83"/>
      <c r="BY72" s="83"/>
      <c r="BZ72" s="83"/>
      <c r="CA72" s="83"/>
      <c r="CB72" s="83"/>
      <c r="CC72" s="83"/>
      <c r="CD72" s="83"/>
      <c r="CE72" s="83"/>
    </row>
    <row r="73" spans="1:83" ht="117.75" customHeight="1">
      <c r="B73" s="32" t="s">
        <v>98</v>
      </c>
      <c r="C73" s="33">
        <v>4607043131850</v>
      </c>
      <c r="D73" s="29"/>
      <c r="E73" s="28" t="s">
        <v>304</v>
      </c>
      <c r="F73" s="28">
        <v>4</v>
      </c>
      <c r="G73" s="29" t="s">
        <v>305</v>
      </c>
      <c r="H73" s="19">
        <v>380</v>
      </c>
      <c r="I73" s="20">
        <f t="shared" ref="I73:I78" si="10">$H$6</f>
        <v>0</v>
      </c>
      <c r="J73" s="19">
        <f t="shared" ref="J73:J78" si="11">H73*(1-I73/100)</f>
        <v>380</v>
      </c>
      <c r="K73" s="17"/>
      <c r="L73" s="22">
        <f t="shared" ref="L73:L78" si="12">K73*J73</f>
        <v>0</v>
      </c>
    </row>
    <row r="74" spans="1:83" ht="129.94999999999999" customHeight="1">
      <c r="B74" s="32" t="s">
        <v>100</v>
      </c>
      <c r="C74" s="33">
        <v>4607043131867</v>
      </c>
      <c r="D74" s="29"/>
      <c r="E74" s="28" t="s">
        <v>99</v>
      </c>
      <c r="F74" s="28">
        <v>4</v>
      </c>
      <c r="G74" s="29" t="s">
        <v>101</v>
      </c>
      <c r="H74" s="19">
        <v>400</v>
      </c>
      <c r="I74" s="20">
        <f t="shared" si="10"/>
        <v>0</v>
      </c>
      <c r="J74" s="19">
        <f t="shared" si="11"/>
        <v>400</v>
      </c>
      <c r="K74" s="17"/>
      <c r="L74" s="22">
        <f t="shared" si="12"/>
        <v>0</v>
      </c>
    </row>
    <row r="75" spans="1:83" ht="121.5" customHeight="1">
      <c r="B75" s="32" t="s">
        <v>102</v>
      </c>
      <c r="C75" s="33">
        <v>4607043131843</v>
      </c>
      <c r="D75" s="29"/>
      <c r="E75" s="28" t="s">
        <v>99</v>
      </c>
      <c r="F75" s="28">
        <v>4</v>
      </c>
      <c r="G75" s="29" t="s">
        <v>103</v>
      </c>
      <c r="H75" s="19">
        <v>500</v>
      </c>
      <c r="I75" s="20">
        <f t="shared" si="10"/>
        <v>0</v>
      </c>
      <c r="J75" s="19">
        <f t="shared" si="11"/>
        <v>500</v>
      </c>
      <c r="K75" s="17"/>
      <c r="L75" s="22">
        <f t="shared" si="12"/>
        <v>0</v>
      </c>
    </row>
    <row r="76" spans="1:83" s="39" customFormat="1" ht="102" customHeight="1">
      <c r="A76" s="85"/>
      <c r="B76" s="32" t="s">
        <v>104</v>
      </c>
      <c r="C76" s="33">
        <v>4607043131874</v>
      </c>
      <c r="D76" s="45"/>
      <c r="E76" s="46" t="s">
        <v>105</v>
      </c>
      <c r="F76" s="17">
        <v>30</v>
      </c>
      <c r="G76" s="18" t="s">
        <v>264</v>
      </c>
      <c r="H76" s="19">
        <v>32</v>
      </c>
      <c r="I76" s="20">
        <f t="shared" si="10"/>
        <v>0</v>
      </c>
      <c r="J76" s="19">
        <f t="shared" si="11"/>
        <v>32</v>
      </c>
      <c r="K76" s="17"/>
      <c r="L76" s="22">
        <f t="shared" si="12"/>
        <v>0</v>
      </c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8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8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8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84"/>
    </row>
    <row r="77" spans="1:83" s="39" customFormat="1" ht="101.25" customHeight="1">
      <c r="A77" s="85"/>
      <c r="B77" s="32" t="s">
        <v>106</v>
      </c>
      <c r="C77" s="33">
        <v>4607043131782</v>
      </c>
      <c r="D77" s="16"/>
      <c r="E77" s="17" t="s">
        <v>107</v>
      </c>
      <c r="F77" s="17">
        <v>25</v>
      </c>
      <c r="G77" s="18" t="s">
        <v>265</v>
      </c>
      <c r="H77" s="19">
        <v>150</v>
      </c>
      <c r="I77" s="20">
        <f t="shared" si="10"/>
        <v>0</v>
      </c>
      <c r="J77" s="19">
        <f t="shared" si="11"/>
        <v>150</v>
      </c>
      <c r="K77" s="17"/>
      <c r="L77" s="22">
        <f t="shared" si="12"/>
        <v>0</v>
      </c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8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8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8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84"/>
    </row>
    <row r="78" spans="1:83" s="39" customFormat="1" ht="115.5" customHeight="1">
      <c r="A78" s="85"/>
      <c r="B78" s="32" t="s">
        <v>108</v>
      </c>
      <c r="C78" s="33">
        <v>4607043131799</v>
      </c>
      <c r="D78" s="16"/>
      <c r="E78" s="17" t="s">
        <v>109</v>
      </c>
      <c r="F78" s="17">
        <v>50</v>
      </c>
      <c r="G78" s="18" t="s">
        <v>110</v>
      </c>
      <c r="H78" s="19">
        <v>42</v>
      </c>
      <c r="I78" s="20">
        <f t="shared" si="10"/>
        <v>0</v>
      </c>
      <c r="J78" s="19">
        <f t="shared" si="11"/>
        <v>42</v>
      </c>
      <c r="K78" s="17"/>
      <c r="L78" s="22">
        <f t="shared" si="12"/>
        <v>0</v>
      </c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8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8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8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84"/>
    </row>
    <row r="79" spans="1:83" s="24" customFormat="1" ht="15" customHeight="1">
      <c r="A79" s="83"/>
      <c r="B79" s="148" t="s">
        <v>111</v>
      </c>
      <c r="C79" s="149"/>
      <c r="D79" s="149"/>
      <c r="E79" s="149"/>
      <c r="F79" s="149"/>
      <c r="G79" s="149"/>
      <c r="H79" s="149"/>
      <c r="I79" s="149"/>
      <c r="J79" s="149"/>
      <c r="K79" s="149"/>
      <c r="L79" s="150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  <c r="AD79" s="83"/>
      <c r="AE79" s="83"/>
      <c r="AF79" s="83"/>
      <c r="AG79" s="83"/>
      <c r="AH79" s="83"/>
      <c r="AI79" s="83"/>
      <c r="AJ79" s="83"/>
      <c r="AK79" s="83"/>
      <c r="AL79" s="83"/>
      <c r="AM79" s="83"/>
      <c r="AN79" s="83"/>
      <c r="AO79" s="83"/>
      <c r="AP79" s="83"/>
      <c r="AQ79" s="83"/>
      <c r="AR79" s="83"/>
      <c r="AS79" s="83"/>
      <c r="AT79" s="83"/>
      <c r="AU79" s="83"/>
      <c r="AV79" s="83"/>
      <c r="AW79" s="83"/>
      <c r="AX79" s="83"/>
      <c r="AY79" s="83"/>
      <c r="AZ79" s="83"/>
      <c r="BA79" s="83"/>
      <c r="BB79" s="83"/>
      <c r="BC79" s="83"/>
      <c r="BD79" s="83"/>
      <c r="BE79" s="83"/>
      <c r="BF79" s="83"/>
      <c r="BG79" s="83"/>
      <c r="BH79" s="83"/>
      <c r="BI79" s="83"/>
      <c r="BJ79" s="83"/>
      <c r="BK79" s="83"/>
      <c r="BL79" s="83"/>
      <c r="BM79" s="83"/>
      <c r="BN79" s="83"/>
      <c r="BO79" s="83"/>
      <c r="BP79" s="83"/>
      <c r="BQ79" s="83"/>
      <c r="BR79" s="83"/>
      <c r="BS79" s="83"/>
      <c r="BT79" s="83"/>
      <c r="BU79" s="83"/>
      <c r="BV79" s="83"/>
      <c r="BW79" s="83"/>
      <c r="BX79" s="83"/>
      <c r="BY79" s="83"/>
      <c r="BZ79" s="83"/>
      <c r="CA79" s="83"/>
      <c r="CB79" s="83"/>
      <c r="CC79" s="83"/>
      <c r="CD79" s="83"/>
      <c r="CE79" s="83"/>
    </row>
    <row r="80" spans="1:83" ht="84" customHeight="1">
      <c r="B80" s="32" t="s">
        <v>112</v>
      </c>
      <c r="C80" s="36">
        <v>4607043131492</v>
      </c>
      <c r="D80" s="25"/>
      <c r="E80" s="28" t="s">
        <v>113</v>
      </c>
      <c r="F80" s="28">
        <v>16</v>
      </c>
      <c r="G80" s="29" t="s">
        <v>114</v>
      </c>
      <c r="H80" s="37">
        <v>45</v>
      </c>
      <c r="I80" s="20">
        <f>$H$6</f>
        <v>0</v>
      </c>
      <c r="J80" s="19">
        <f>H80*(1-I80/100)</f>
        <v>45</v>
      </c>
      <c r="K80" s="17"/>
      <c r="L80" s="22">
        <f>K80*J80</f>
        <v>0</v>
      </c>
    </row>
    <row r="81" spans="1:83" ht="84" customHeight="1">
      <c r="B81" s="32" t="s">
        <v>115</v>
      </c>
      <c r="C81" s="36">
        <v>4607043131522</v>
      </c>
      <c r="D81" s="25"/>
      <c r="E81" s="28" t="s">
        <v>113</v>
      </c>
      <c r="F81" s="28">
        <v>16</v>
      </c>
      <c r="G81" s="96" t="s">
        <v>116</v>
      </c>
      <c r="H81" s="37">
        <v>45</v>
      </c>
      <c r="I81" s="20">
        <f>$H$6</f>
        <v>0</v>
      </c>
      <c r="J81" s="19">
        <f>H81*(1-I81/100)</f>
        <v>45</v>
      </c>
      <c r="K81" s="17"/>
      <c r="L81" s="22">
        <f>K81*J81</f>
        <v>0</v>
      </c>
    </row>
    <row r="82" spans="1:83" ht="84" customHeight="1">
      <c r="B82" s="32" t="s">
        <v>117</v>
      </c>
      <c r="C82" s="36">
        <v>4607043131515</v>
      </c>
      <c r="D82" s="32"/>
      <c r="E82" s="28" t="s">
        <v>113</v>
      </c>
      <c r="F82" s="17">
        <v>16</v>
      </c>
      <c r="G82" s="29" t="s">
        <v>118</v>
      </c>
      <c r="H82" s="37">
        <v>45</v>
      </c>
      <c r="I82" s="20">
        <f>$H$6</f>
        <v>0</v>
      </c>
      <c r="J82" s="19">
        <f>H82*(1-I82/100)</f>
        <v>45</v>
      </c>
      <c r="K82" s="17"/>
      <c r="L82" s="22">
        <f>K82*J82</f>
        <v>0</v>
      </c>
    </row>
    <row r="83" spans="1:83" ht="84" customHeight="1">
      <c r="B83" s="32" t="s">
        <v>119</v>
      </c>
      <c r="C83" s="36">
        <v>4607043131508</v>
      </c>
      <c r="D83" s="32"/>
      <c r="E83" s="28" t="s">
        <v>113</v>
      </c>
      <c r="F83" s="17">
        <v>16</v>
      </c>
      <c r="G83" s="96" t="s">
        <v>120</v>
      </c>
      <c r="H83" s="37">
        <v>45</v>
      </c>
      <c r="I83" s="20">
        <f>$H$6</f>
        <v>0</v>
      </c>
      <c r="J83" s="19">
        <f>H83*(1-I83/100)</f>
        <v>45</v>
      </c>
      <c r="K83" s="17"/>
      <c r="L83" s="22">
        <f>K83*J83</f>
        <v>0</v>
      </c>
    </row>
    <row r="84" spans="1:83" ht="15" customHeight="1">
      <c r="B84" s="148" t="s">
        <v>212</v>
      </c>
      <c r="C84" s="149"/>
      <c r="D84" s="149"/>
      <c r="E84" s="149"/>
      <c r="F84" s="149"/>
      <c r="G84" s="149"/>
      <c r="H84" s="149"/>
      <c r="I84" s="149"/>
      <c r="J84" s="149"/>
      <c r="K84" s="149"/>
      <c r="L84" s="150"/>
    </row>
    <row r="85" spans="1:83" ht="65.25" customHeight="1">
      <c r="B85" s="165" t="s">
        <v>213</v>
      </c>
      <c r="C85" s="15">
        <v>4607043130976</v>
      </c>
      <c r="D85" s="16"/>
      <c r="E85" s="17" t="s">
        <v>12</v>
      </c>
      <c r="F85" s="17">
        <v>63</v>
      </c>
      <c r="G85" s="162" t="s">
        <v>273</v>
      </c>
      <c r="H85" s="19">
        <v>116</v>
      </c>
      <c r="I85" s="20">
        <f>$H$6</f>
        <v>0</v>
      </c>
      <c r="J85" s="19">
        <f>H85*(1-I85/100)</f>
        <v>116</v>
      </c>
      <c r="K85" s="21"/>
      <c r="L85" s="22">
        <f>K85*J85</f>
        <v>0</v>
      </c>
    </row>
    <row r="86" spans="1:83" ht="90" customHeight="1">
      <c r="B86" s="166"/>
      <c r="C86" s="15">
        <v>4607043130952</v>
      </c>
      <c r="D86" s="16"/>
      <c r="E86" s="17" t="s">
        <v>13</v>
      </c>
      <c r="F86" s="17">
        <v>32</v>
      </c>
      <c r="G86" s="162"/>
      <c r="H86" s="23">
        <v>210</v>
      </c>
      <c r="I86" s="20">
        <f>$H$6</f>
        <v>0</v>
      </c>
      <c r="J86" s="19">
        <f>H86*(1-I86/100)</f>
        <v>210</v>
      </c>
      <c r="K86" s="21"/>
      <c r="L86" s="22">
        <f>K86*J86</f>
        <v>0</v>
      </c>
    </row>
    <row r="87" spans="1:83" ht="109.5" customHeight="1">
      <c r="B87" s="166"/>
      <c r="C87" s="15">
        <v>4607043133717</v>
      </c>
      <c r="D87" s="16"/>
      <c r="E87" s="17" t="s">
        <v>14</v>
      </c>
      <c r="F87" s="17">
        <v>24</v>
      </c>
      <c r="G87" s="162"/>
      <c r="H87" s="19">
        <v>490</v>
      </c>
      <c r="I87" s="20">
        <f>$H$6</f>
        <v>0</v>
      </c>
      <c r="J87" s="19">
        <f>H87*(1-I87/100)</f>
        <v>490</v>
      </c>
      <c r="K87" s="21"/>
      <c r="L87" s="22">
        <f>K87*J87</f>
        <v>0</v>
      </c>
    </row>
    <row r="88" spans="1:83" s="24" customFormat="1" ht="15" customHeight="1">
      <c r="A88" s="83"/>
      <c r="B88" s="148" t="s">
        <v>123</v>
      </c>
      <c r="C88" s="149"/>
      <c r="D88" s="149"/>
      <c r="E88" s="149"/>
      <c r="F88" s="149"/>
      <c r="G88" s="149"/>
      <c r="H88" s="149"/>
      <c r="I88" s="149"/>
      <c r="J88" s="149"/>
      <c r="K88" s="149"/>
      <c r="L88" s="150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  <c r="AD88" s="83"/>
      <c r="AE88" s="83"/>
      <c r="AF88" s="83"/>
      <c r="AG88" s="83"/>
      <c r="AH88" s="83"/>
      <c r="AI88" s="83"/>
      <c r="AJ88" s="83"/>
      <c r="AK88" s="83"/>
      <c r="AL88" s="83"/>
      <c r="AM88" s="83"/>
      <c r="AN88" s="83"/>
      <c r="AO88" s="83"/>
      <c r="AP88" s="83"/>
      <c r="AQ88" s="83"/>
      <c r="AR88" s="83"/>
      <c r="AS88" s="83"/>
      <c r="AT88" s="83"/>
      <c r="AU88" s="83"/>
      <c r="AV88" s="83"/>
      <c r="AW88" s="83"/>
      <c r="AX88" s="83"/>
      <c r="AY88" s="83"/>
      <c r="AZ88" s="83"/>
      <c r="BA88" s="83"/>
      <c r="BB88" s="83"/>
      <c r="BC88" s="83"/>
      <c r="BD88" s="83"/>
      <c r="BE88" s="83"/>
      <c r="BF88" s="83"/>
      <c r="BG88" s="83"/>
      <c r="BH88" s="83"/>
      <c r="BI88" s="83"/>
      <c r="BJ88" s="83"/>
      <c r="BK88" s="83"/>
      <c r="BL88" s="83"/>
      <c r="BM88" s="83"/>
      <c r="BN88" s="83"/>
      <c r="BO88" s="83"/>
      <c r="BP88" s="83"/>
      <c r="BQ88" s="83"/>
      <c r="BR88" s="83"/>
      <c r="BS88" s="83"/>
      <c r="BT88" s="83"/>
      <c r="BU88" s="83"/>
      <c r="BV88" s="83"/>
      <c r="BW88" s="83"/>
      <c r="BX88" s="83"/>
      <c r="BY88" s="83"/>
      <c r="BZ88" s="83"/>
      <c r="CA88" s="83"/>
      <c r="CB88" s="83"/>
      <c r="CC88" s="83"/>
      <c r="CD88" s="83"/>
      <c r="CE88" s="83"/>
    </row>
    <row r="89" spans="1:83" ht="121.5" customHeight="1">
      <c r="B89" s="14" t="s">
        <v>124</v>
      </c>
      <c r="C89" s="33">
        <v>4607043132116</v>
      </c>
      <c r="D89" s="16"/>
      <c r="E89" s="42" t="s">
        <v>125</v>
      </c>
      <c r="F89" s="20">
        <v>20</v>
      </c>
      <c r="G89" s="95" t="s">
        <v>267</v>
      </c>
      <c r="H89" s="23">
        <v>94</v>
      </c>
      <c r="I89" s="20">
        <f t="shared" ref="I89:I95" si="13">$H$6</f>
        <v>0</v>
      </c>
      <c r="J89" s="19">
        <f t="shared" ref="J89:J95" si="14">H89*(1-I89/100)</f>
        <v>94</v>
      </c>
      <c r="K89" s="28"/>
      <c r="L89" s="22">
        <f t="shared" ref="L89:L95" si="15">K89*J89</f>
        <v>0</v>
      </c>
    </row>
    <row r="90" spans="1:83" ht="90.75" customHeight="1">
      <c r="B90" s="161" t="s">
        <v>126</v>
      </c>
      <c r="C90" s="33">
        <v>4607043130914</v>
      </c>
      <c r="D90" s="16"/>
      <c r="E90" s="28" t="s">
        <v>127</v>
      </c>
      <c r="F90" s="20">
        <v>50</v>
      </c>
      <c r="G90" s="162" t="s">
        <v>268</v>
      </c>
      <c r="H90" s="23">
        <v>12</v>
      </c>
      <c r="I90" s="20">
        <f t="shared" si="13"/>
        <v>0</v>
      </c>
      <c r="J90" s="19">
        <f t="shared" si="14"/>
        <v>12</v>
      </c>
      <c r="K90" s="28"/>
      <c r="L90" s="22">
        <f t="shared" si="15"/>
        <v>0</v>
      </c>
    </row>
    <row r="91" spans="1:83" ht="90.75" customHeight="1">
      <c r="B91" s="161"/>
      <c r="C91" s="33">
        <v>4607043130969</v>
      </c>
      <c r="D91" s="16"/>
      <c r="E91" s="28" t="s">
        <v>128</v>
      </c>
      <c r="F91" s="20">
        <v>50</v>
      </c>
      <c r="G91" s="162"/>
      <c r="H91" s="23">
        <v>56</v>
      </c>
      <c r="I91" s="20">
        <f t="shared" si="13"/>
        <v>0</v>
      </c>
      <c r="J91" s="19">
        <f t="shared" si="14"/>
        <v>56</v>
      </c>
      <c r="K91" s="28"/>
      <c r="L91" s="22">
        <f t="shared" si="15"/>
        <v>0</v>
      </c>
    </row>
    <row r="92" spans="1:83" ht="87.75" customHeight="1">
      <c r="B92" s="163" t="s">
        <v>129</v>
      </c>
      <c r="C92" s="36">
        <v>4607043131058</v>
      </c>
      <c r="D92" s="30"/>
      <c r="E92" s="28" t="s">
        <v>127</v>
      </c>
      <c r="F92" s="20">
        <v>50</v>
      </c>
      <c r="G92" s="164" t="s">
        <v>269</v>
      </c>
      <c r="H92" s="23">
        <v>15.8</v>
      </c>
      <c r="I92" s="20">
        <f t="shared" si="13"/>
        <v>0</v>
      </c>
      <c r="J92" s="19">
        <f t="shared" si="14"/>
        <v>15.8</v>
      </c>
      <c r="K92" s="28"/>
      <c r="L92" s="22">
        <f t="shared" si="15"/>
        <v>0</v>
      </c>
    </row>
    <row r="93" spans="1:83" ht="90.75" customHeight="1">
      <c r="B93" s="163"/>
      <c r="C93" s="36">
        <v>4607043131041</v>
      </c>
      <c r="D93" s="48"/>
      <c r="E93" s="28" t="s">
        <v>128</v>
      </c>
      <c r="F93" s="20">
        <v>50</v>
      </c>
      <c r="G93" s="164"/>
      <c r="H93" s="23">
        <v>85</v>
      </c>
      <c r="I93" s="20">
        <f t="shared" si="13"/>
        <v>0</v>
      </c>
      <c r="J93" s="19">
        <f t="shared" si="14"/>
        <v>85</v>
      </c>
      <c r="K93" s="28"/>
      <c r="L93" s="22">
        <f t="shared" si="15"/>
        <v>0</v>
      </c>
    </row>
    <row r="94" spans="1:83" ht="90.75" customHeight="1">
      <c r="B94" s="25" t="s">
        <v>130</v>
      </c>
      <c r="C94" s="36">
        <v>4607043131225</v>
      </c>
      <c r="D94" s="25"/>
      <c r="E94" s="28" t="s">
        <v>128</v>
      </c>
      <c r="F94" s="20">
        <v>50</v>
      </c>
      <c r="G94" s="29" t="s">
        <v>270</v>
      </c>
      <c r="H94" s="23">
        <v>85</v>
      </c>
      <c r="I94" s="20">
        <f t="shared" si="13"/>
        <v>0</v>
      </c>
      <c r="J94" s="19">
        <f t="shared" si="14"/>
        <v>85</v>
      </c>
      <c r="K94" s="28"/>
      <c r="L94" s="22">
        <f t="shared" si="15"/>
        <v>0</v>
      </c>
    </row>
    <row r="95" spans="1:83" ht="119.25" customHeight="1">
      <c r="B95" s="116" t="s">
        <v>254</v>
      </c>
      <c r="C95" s="108">
        <v>4607043131409</v>
      </c>
      <c r="D95" s="109"/>
      <c r="E95" s="107" t="s">
        <v>131</v>
      </c>
      <c r="F95" s="106">
        <v>19</v>
      </c>
      <c r="G95" s="107" t="s">
        <v>271</v>
      </c>
      <c r="H95" s="110">
        <v>105</v>
      </c>
      <c r="I95" s="111">
        <f t="shared" si="13"/>
        <v>0</v>
      </c>
      <c r="J95" s="112">
        <f t="shared" si="14"/>
        <v>105</v>
      </c>
      <c r="K95" s="113"/>
      <c r="L95" s="114">
        <f t="shared" si="15"/>
        <v>0</v>
      </c>
    </row>
    <row r="96" spans="1:83" s="24" customFormat="1" ht="15" customHeight="1">
      <c r="A96" s="83"/>
      <c r="B96" s="148" t="s">
        <v>132</v>
      </c>
      <c r="C96" s="149"/>
      <c r="D96" s="149"/>
      <c r="E96" s="149"/>
      <c r="F96" s="149"/>
      <c r="G96" s="149"/>
      <c r="H96" s="149"/>
      <c r="I96" s="149"/>
      <c r="J96" s="149"/>
      <c r="K96" s="149"/>
      <c r="L96" s="150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N96" s="83"/>
      <c r="BO96" s="83"/>
      <c r="BP96" s="83"/>
      <c r="BQ96" s="83"/>
      <c r="BR96" s="83"/>
      <c r="BS96" s="83"/>
      <c r="BT96" s="83"/>
      <c r="BU96" s="83"/>
      <c r="BV96" s="83"/>
      <c r="BW96" s="83"/>
      <c r="BX96" s="83"/>
      <c r="BY96" s="83"/>
      <c r="BZ96" s="83"/>
      <c r="CA96" s="83"/>
      <c r="CB96" s="83"/>
      <c r="CC96" s="83"/>
      <c r="CD96" s="83"/>
      <c r="CE96" s="83"/>
    </row>
    <row r="97" spans="1:83" ht="108.75" customHeight="1">
      <c r="B97" s="43" t="s">
        <v>133</v>
      </c>
      <c r="C97" s="33">
        <v>4607043131638</v>
      </c>
      <c r="D97" s="16"/>
      <c r="E97" s="28" t="s">
        <v>12</v>
      </c>
      <c r="F97" s="17">
        <v>48</v>
      </c>
      <c r="G97" s="97" t="s">
        <v>239</v>
      </c>
      <c r="H97" s="19">
        <v>97</v>
      </c>
      <c r="I97" s="20">
        <f>$H$6</f>
        <v>0</v>
      </c>
      <c r="J97" s="19">
        <f>H97*(1-I97/100)</f>
        <v>97</v>
      </c>
      <c r="K97" s="28"/>
      <c r="L97" s="22">
        <f>K97*J97</f>
        <v>0</v>
      </c>
    </row>
    <row r="98" spans="1:83" ht="115.5" customHeight="1">
      <c r="B98" s="93" t="s">
        <v>214</v>
      </c>
      <c r="C98" s="33">
        <v>4607043131140</v>
      </c>
      <c r="D98" s="25"/>
      <c r="E98" s="28" t="s">
        <v>128</v>
      </c>
      <c r="F98" s="28">
        <v>50</v>
      </c>
      <c r="G98" s="96" t="s">
        <v>272</v>
      </c>
      <c r="H98" s="19">
        <v>105</v>
      </c>
      <c r="I98" s="20">
        <f>$H$6</f>
        <v>0</v>
      </c>
      <c r="J98" s="19">
        <f>H98*(1-I98/100)</f>
        <v>105</v>
      </c>
      <c r="K98" s="28"/>
      <c r="L98" s="22">
        <f>K98*J98</f>
        <v>0</v>
      </c>
    </row>
    <row r="99" spans="1:83" ht="64.5" customHeight="1">
      <c r="B99" s="163" t="s">
        <v>134</v>
      </c>
      <c r="C99" s="33">
        <v>4607043131003</v>
      </c>
      <c r="D99" s="167"/>
      <c r="E99" s="28" t="s">
        <v>135</v>
      </c>
      <c r="F99" s="28">
        <v>12</v>
      </c>
      <c r="G99" s="168" t="s">
        <v>289</v>
      </c>
      <c r="H99" s="23">
        <v>116</v>
      </c>
      <c r="I99" s="20">
        <f>$H$6</f>
        <v>0</v>
      </c>
      <c r="J99" s="19">
        <f>H99*(1-I99/100)</f>
        <v>116</v>
      </c>
      <c r="K99" s="28"/>
      <c r="L99" s="22">
        <f>K99*J99</f>
        <v>0</v>
      </c>
    </row>
    <row r="100" spans="1:83" ht="38.25" customHeight="1">
      <c r="B100" s="163"/>
      <c r="C100" s="33">
        <v>4607043131010</v>
      </c>
      <c r="D100" s="167"/>
      <c r="E100" s="28" t="s">
        <v>136</v>
      </c>
      <c r="F100" s="28">
        <v>6</v>
      </c>
      <c r="G100" s="169"/>
      <c r="H100" s="23">
        <v>220</v>
      </c>
      <c r="I100" s="20">
        <f>$H$6</f>
        <v>0</v>
      </c>
      <c r="J100" s="19">
        <f>H100*(1-I100/100)</f>
        <v>220</v>
      </c>
      <c r="K100" s="28"/>
      <c r="L100" s="22">
        <f>K100*J100</f>
        <v>0</v>
      </c>
    </row>
    <row r="101" spans="1:83" ht="15" customHeight="1">
      <c r="B101" s="148" t="s">
        <v>137</v>
      </c>
      <c r="C101" s="149"/>
      <c r="D101" s="149"/>
      <c r="E101" s="149"/>
      <c r="F101" s="149"/>
      <c r="G101" s="149"/>
      <c r="H101" s="149"/>
      <c r="I101" s="149"/>
      <c r="J101" s="149"/>
      <c r="K101" s="149"/>
      <c r="L101" s="150"/>
    </row>
    <row r="102" spans="1:83" ht="133.5" customHeight="1">
      <c r="B102" s="32" t="s">
        <v>251</v>
      </c>
      <c r="C102" s="36">
        <v>4607043131164</v>
      </c>
      <c r="D102" s="32"/>
      <c r="E102" s="17" t="s">
        <v>43</v>
      </c>
      <c r="F102" s="17">
        <v>16</v>
      </c>
      <c r="G102" s="18" t="s">
        <v>250</v>
      </c>
      <c r="H102" s="19">
        <v>98</v>
      </c>
      <c r="I102" s="20">
        <f>$H$6</f>
        <v>0</v>
      </c>
      <c r="J102" s="19">
        <f>H102*(1-I102/100)</f>
        <v>98</v>
      </c>
      <c r="K102" s="28"/>
      <c r="L102" s="22">
        <f>K102*J102</f>
        <v>0</v>
      </c>
    </row>
    <row r="103" spans="1:83" ht="91.5" customHeight="1">
      <c r="B103" s="93" t="s">
        <v>248</v>
      </c>
      <c r="C103" s="33">
        <v>4607043132604</v>
      </c>
      <c r="D103" s="27"/>
      <c r="E103" s="17" t="s">
        <v>138</v>
      </c>
      <c r="F103" s="17">
        <v>20</v>
      </c>
      <c r="G103" s="29" t="s">
        <v>249</v>
      </c>
      <c r="H103" s="19">
        <v>55</v>
      </c>
      <c r="I103" s="20">
        <f>$H$6</f>
        <v>0</v>
      </c>
      <c r="J103" s="19">
        <f>H103*(1-I103/100)</f>
        <v>55</v>
      </c>
      <c r="K103" s="28"/>
      <c r="L103" s="22">
        <f>K103*J103</f>
        <v>0</v>
      </c>
    </row>
    <row r="104" spans="1:83" s="24" customFormat="1" ht="15" customHeight="1">
      <c r="A104" s="83"/>
      <c r="B104" s="148" t="s">
        <v>139</v>
      </c>
      <c r="C104" s="149"/>
      <c r="D104" s="149"/>
      <c r="E104" s="149"/>
      <c r="F104" s="149"/>
      <c r="G104" s="149"/>
      <c r="H104" s="149"/>
      <c r="I104" s="149"/>
      <c r="J104" s="149"/>
      <c r="K104" s="149"/>
      <c r="L104" s="150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  <c r="AD104" s="83"/>
      <c r="AE104" s="83"/>
      <c r="AF104" s="83"/>
      <c r="AG104" s="83"/>
      <c r="AH104" s="83"/>
      <c r="AI104" s="83"/>
      <c r="AJ104" s="83"/>
      <c r="AK104" s="83"/>
      <c r="AL104" s="83"/>
      <c r="AM104" s="83"/>
      <c r="AN104" s="83"/>
      <c r="AO104" s="83"/>
      <c r="AP104" s="83"/>
      <c r="AQ104" s="83"/>
      <c r="AR104" s="83"/>
      <c r="AS104" s="83"/>
      <c r="AT104" s="83"/>
      <c r="AU104" s="83"/>
      <c r="AV104" s="83"/>
      <c r="AW104" s="83"/>
      <c r="AX104" s="83"/>
      <c r="AY104" s="83"/>
      <c r="AZ104" s="83"/>
      <c r="BA104" s="83"/>
      <c r="BB104" s="83"/>
      <c r="BC104" s="83"/>
      <c r="BD104" s="83"/>
      <c r="BE104" s="83"/>
      <c r="BF104" s="83"/>
      <c r="BG104" s="83"/>
      <c r="BH104" s="83"/>
      <c r="BI104" s="83"/>
      <c r="BJ104" s="83"/>
      <c r="BK104" s="83"/>
      <c r="BL104" s="83"/>
      <c r="BM104" s="83"/>
      <c r="BN104" s="83"/>
      <c r="BO104" s="83"/>
      <c r="BP104" s="83"/>
      <c r="BQ104" s="83"/>
      <c r="BR104" s="83"/>
      <c r="BS104" s="83"/>
      <c r="BT104" s="83"/>
      <c r="BU104" s="83"/>
      <c r="BV104" s="83"/>
      <c r="BW104" s="83"/>
      <c r="BX104" s="83"/>
      <c r="BY104" s="83"/>
      <c r="BZ104" s="83"/>
      <c r="CA104" s="83"/>
      <c r="CB104" s="83"/>
      <c r="CC104" s="83"/>
      <c r="CD104" s="83"/>
      <c r="CE104" s="83"/>
    </row>
    <row r="105" spans="1:83" s="24" customFormat="1" ht="90" customHeight="1">
      <c r="A105" s="83"/>
      <c r="B105" s="50" t="s">
        <v>140</v>
      </c>
      <c r="C105" s="36">
        <v>4607043132789</v>
      </c>
      <c r="D105" s="16"/>
      <c r="E105" s="17" t="s">
        <v>141</v>
      </c>
      <c r="F105" s="17">
        <v>40</v>
      </c>
      <c r="G105" s="18" t="s">
        <v>246</v>
      </c>
      <c r="H105" s="23">
        <v>23</v>
      </c>
      <c r="I105" s="20">
        <f>$H$6</f>
        <v>0</v>
      </c>
      <c r="J105" s="19">
        <f>H105*(1-I105/100)</f>
        <v>23</v>
      </c>
      <c r="K105" s="28"/>
      <c r="L105" s="22">
        <f>K105*J105</f>
        <v>0</v>
      </c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  <c r="AD105" s="83"/>
      <c r="AE105" s="83"/>
      <c r="AF105" s="83"/>
      <c r="AG105" s="83"/>
      <c r="AH105" s="83"/>
      <c r="AI105" s="83"/>
      <c r="AJ105" s="83"/>
      <c r="AK105" s="83"/>
      <c r="AL105" s="83"/>
      <c r="AM105" s="83"/>
      <c r="AN105" s="83"/>
      <c r="AO105" s="83"/>
      <c r="AP105" s="83"/>
      <c r="AQ105" s="83"/>
      <c r="AR105" s="83"/>
      <c r="AS105" s="83"/>
      <c r="AT105" s="83"/>
      <c r="AU105" s="83"/>
      <c r="AV105" s="83"/>
      <c r="AW105" s="83"/>
      <c r="AX105" s="83"/>
      <c r="AY105" s="83"/>
      <c r="AZ105" s="83"/>
      <c r="BA105" s="83"/>
      <c r="BB105" s="83"/>
      <c r="BC105" s="83"/>
      <c r="BD105" s="83"/>
      <c r="BE105" s="83"/>
      <c r="BF105" s="83"/>
      <c r="BG105" s="83"/>
      <c r="BH105" s="83"/>
      <c r="BI105" s="83"/>
      <c r="BJ105" s="83"/>
      <c r="BK105" s="83"/>
      <c r="BL105" s="83"/>
      <c r="BM105" s="83"/>
      <c r="BN105" s="83"/>
      <c r="BO105" s="83"/>
      <c r="BP105" s="83"/>
      <c r="BQ105" s="83"/>
      <c r="BR105" s="83"/>
      <c r="BS105" s="83"/>
      <c r="BT105" s="83"/>
      <c r="BU105" s="83"/>
      <c r="BV105" s="83"/>
      <c r="BW105" s="83"/>
      <c r="BX105" s="83"/>
      <c r="BY105" s="83"/>
      <c r="BZ105" s="83"/>
      <c r="CA105" s="83"/>
      <c r="CB105" s="83"/>
      <c r="CC105" s="83"/>
      <c r="CD105" s="83"/>
      <c r="CE105" s="83"/>
    </row>
    <row r="106" spans="1:83" s="39" customFormat="1" ht="92.25" customHeight="1">
      <c r="A106" s="84"/>
      <c r="B106" s="32" t="s">
        <v>142</v>
      </c>
      <c r="C106" s="36">
        <v>4607043132222</v>
      </c>
      <c r="D106" s="16"/>
      <c r="E106" s="17" t="s">
        <v>143</v>
      </c>
      <c r="F106" s="17">
        <v>20</v>
      </c>
      <c r="G106" s="18" t="s">
        <v>247</v>
      </c>
      <c r="H106" s="23">
        <v>64.900000000000006</v>
      </c>
      <c r="I106" s="20">
        <f>$H$6</f>
        <v>0</v>
      </c>
      <c r="J106" s="19">
        <f>H106*(1-I106/100)</f>
        <v>64.900000000000006</v>
      </c>
      <c r="K106" s="28"/>
      <c r="L106" s="22">
        <f>K106*J106</f>
        <v>0</v>
      </c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8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8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84"/>
    </row>
    <row r="107" spans="1:83" s="24" customFormat="1" ht="15" customHeight="1">
      <c r="A107" s="83"/>
      <c r="B107" s="148" t="s">
        <v>144</v>
      </c>
      <c r="C107" s="149"/>
      <c r="D107" s="149"/>
      <c r="E107" s="149"/>
      <c r="F107" s="149"/>
      <c r="G107" s="149"/>
      <c r="H107" s="149"/>
      <c r="I107" s="149"/>
      <c r="J107" s="149"/>
      <c r="K107" s="149"/>
      <c r="L107" s="150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  <c r="AD107" s="83"/>
      <c r="AE107" s="83"/>
      <c r="AF107" s="83"/>
      <c r="AG107" s="83"/>
      <c r="AH107" s="83"/>
      <c r="AI107" s="83"/>
      <c r="AJ107" s="83"/>
      <c r="AK107" s="83"/>
      <c r="AL107" s="83"/>
      <c r="AM107" s="83"/>
      <c r="AN107" s="83"/>
      <c r="AO107" s="83"/>
      <c r="AP107" s="83"/>
      <c r="AQ107" s="83"/>
      <c r="AR107" s="83"/>
      <c r="AS107" s="83"/>
      <c r="AT107" s="83"/>
      <c r="AU107" s="83"/>
      <c r="AV107" s="83"/>
      <c r="AW107" s="83"/>
      <c r="AX107" s="83"/>
      <c r="AY107" s="83"/>
      <c r="AZ107" s="83"/>
      <c r="BA107" s="83"/>
      <c r="BB107" s="83"/>
      <c r="BC107" s="83"/>
      <c r="BD107" s="83"/>
      <c r="BE107" s="83"/>
      <c r="BF107" s="83"/>
      <c r="BG107" s="83"/>
      <c r="BH107" s="83"/>
      <c r="BI107" s="83"/>
      <c r="BJ107" s="83"/>
      <c r="BK107" s="83"/>
      <c r="BL107" s="83"/>
      <c r="BM107" s="83"/>
      <c r="BN107" s="83"/>
      <c r="BO107" s="83"/>
      <c r="BP107" s="83"/>
      <c r="BQ107" s="83"/>
      <c r="BR107" s="83"/>
      <c r="BS107" s="83"/>
      <c r="BT107" s="83"/>
      <c r="BU107" s="83"/>
      <c r="BV107" s="83"/>
      <c r="BW107" s="83"/>
      <c r="BX107" s="83"/>
      <c r="BY107" s="83"/>
      <c r="BZ107" s="83"/>
      <c r="CA107" s="83"/>
      <c r="CB107" s="83"/>
      <c r="CC107" s="83"/>
      <c r="CD107" s="83"/>
      <c r="CE107" s="83"/>
    </row>
    <row r="108" spans="1:83" ht="73.5" customHeight="1">
      <c r="B108" s="32" t="s">
        <v>145</v>
      </c>
      <c r="C108" s="38">
        <v>4607043131904</v>
      </c>
      <c r="D108" s="46"/>
      <c r="E108" s="46" t="s">
        <v>146</v>
      </c>
      <c r="F108" s="17">
        <v>30</v>
      </c>
      <c r="G108" s="162" t="s">
        <v>238</v>
      </c>
      <c r="H108" s="23">
        <v>66</v>
      </c>
      <c r="I108" s="20">
        <f>$H$6</f>
        <v>0</v>
      </c>
      <c r="J108" s="19">
        <f>H108*(1-I108/100)</f>
        <v>66</v>
      </c>
      <c r="K108" s="28"/>
      <c r="L108" s="22">
        <f>K108*J108</f>
        <v>0</v>
      </c>
    </row>
    <row r="109" spans="1:83" ht="72" customHeight="1">
      <c r="B109" s="32" t="s">
        <v>147</v>
      </c>
      <c r="C109" s="38">
        <v>4607043131911</v>
      </c>
      <c r="D109" s="46"/>
      <c r="E109" s="17" t="s">
        <v>148</v>
      </c>
      <c r="F109" s="17">
        <v>30</v>
      </c>
      <c r="G109" s="162"/>
      <c r="H109" s="23">
        <v>51</v>
      </c>
      <c r="I109" s="20">
        <f>$H$6</f>
        <v>0</v>
      </c>
      <c r="J109" s="19">
        <f>H109*(1-I109/100)</f>
        <v>51</v>
      </c>
      <c r="K109" s="28"/>
      <c r="L109" s="22">
        <f>K109*J109</f>
        <v>0</v>
      </c>
    </row>
    <row r="110" spans="1:83" s="24" customFormat="1" ht="15" customHeight="1">
      <c r="A110" s="83"/>
      <c r="B110" s="148" t="s">
        <v>245</v>
      </c>
      <c r="C110" s="149"/>
      <c r="D110" s="149"/>
      <c r="E110" s="149"/>
      <c r="F110" s="149"/>
      <c r="G110" s="149"/>
      <c r="H110" s="149"/>
      <c r="I110" s="149"/>
      <c r="J110" s="149"/>
      <c r="K110" s="149"/>
      <c r="L110" s="150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  <c r="AE110" s="83"/>
      <c r="AF110" s="83"/>
      <c r="AG110" s="83"/>
      <c r="AH110" s="83"/>
      <c r="AI110" s="83"/>
      <c r="AJ110" s="83"/>
      <c r="AK110" s="83"/>
      <c r="AL110" s="83"/>
      <c r="AM110" s="83"/>
      <c r="AN110" s="83"/>
      <c r="AO110" s="83"/>
      <c r="AP110" s="83"/>
      <c r="AQ110" s="83"/>
      <c r="AR110" s="83"/>
      <c r="AS110" s="83"/>
      <c r="AT110" s="83"/>
      <c r="AU110" s="83"/>
      <c r="AV110" s="83"/>
      <c r="AW110" s="83"/>
      <c r="AX110" s="83"/>
      <c r="AY110" s="83"/>
      <c r="AZ110" s="83"/>
      <c r="BA110" s="83"/>
      <c r="BB110" s="83"/>
      <c r="BC110" s="83"/>
      <c r="BD110" s="83"/>
      <c r="BE110" s="83"/>
      <c r="BF110" s="83"/>
      <c r="BG110" s="83"/>
      <c r="BH110" s="83"/>
      <c r="BI110" s="83"/>
      <c r="BJ110" s="83"/>
      <c r="BK110" s="83"/>
      <c r="BL110" s="83"/>
      <c r="BM110" s="83"/>
      <c r="BN110" s="83"/>
      <c r="BO110" s="83"/>
      <c r="BP110" s="83"/>
      <c r="BQ110" s="83"/>
      <c r="BR110" s="83"/>
      <c r="BS110" s="83"/>
      <c r="BT110" s="83"/>
      <c r="BU110" s="83"/>
      <c r="BV110" s="83"/>
      <c r="BW110" s="83"/>
      <c r="BX110" s="83"/>
      <c r="BY110" s="83"/>
      <c r="BZ110" s="83"/>
      <c r="CA110" s="83"/>
      <c r="CB110" s="83"/>
      <c r="CC110" s="83"/>
      <c r="CD110" s="83"/>
      <c r="CE110" s="83"/>
    </row>
    <row r="111" spans="1:83" s="39" customFormat="1" ht="88.5" customHeight="1">
      <c r="A111" s="85"/>
      <c r="B111" s="32" t="s">
        <v>149</v>
      </c>
      <c r="C111" s="38">
        <v>4607043132178</v>
      </c>
      <c r="D111" s="16"/>
      <c r="E111" s="17" t="s">
        <v>15</v>
      </c>
      <c r="F111" s="17">
        <v>30</v>
      </c>
      <c r="G111" s="18" t="s">
        <v>240</v>
      </c>
      <c r="H111" s="19">
        <v>23</v>
      </c>
      <c r="I111" s="20">
        <f>$H$6</f>
        <v>0</v>
      </c>
      <c r="J111" s="19">
        <f>H111*(1-I111/100)</f>
        <v>23</v>
      </c>
      <c r="K111" s="28"/>
      <c r="L111" s="22">
        <f>K111*J111</f>
        <v>0</v>
      </c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8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8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8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84"/>
    </row>
    <row r="112" spans="1:83" s="51" customFormat="1" ht="51" customHeight="1">
      <c r="A112" s="86"/>
      <c r="B112" s="161" t="s">
        <v>150</v>
      </c>
      <c r="C112" s="36">
        <v>4607043131430</v>
      </c>
      <c r="D112" s="170"/>
      <c r="E112" s="17" t="s">
        <v>151</v>
      </c>
      <c r="F112" s="49">
        <v>50</v>
      </c>
      <c r="G112" s="171" t="s">
        <v>241</v>
      </c>
      <c r="H112" s="23">
        <v>68</v>
      </c>
      <c r="I112" s="20">
        <f>$H$6</f>
        <v>0</v>
      </c>
      <c r="J112" s="19">
        <f>H112*(1-I112/100)</f>
        <v>68</v>
      </c>
      <c r="K112" s="28"/>
      <c r="L112" s="22">
        <f>K112*J112</f>
        <v>0</v>
      </c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</row>
    <row r="113" spans="1:83" s="39" customFormat="1" ht="48" customHeight="1">
      <c r="A113" s="85"/>
      <c r="B113" s="161"/>
      <c r="C113" s="36">
        <v>4607043131485</v>
      </c>
      <c r="D113" s="170"/>
      <c r="E113" s="17" t="s">
        <v>13</v>
      </c>
      <c r="F113" s="49">
        <v>32</v>
      </c>
      <c r="G113" s="171"/>
      <c r="H113" s="23">
        <v>234</v>
      </c>
      <c r="I113" s="20">
        <f>$H$6</f>
        <v>0</v>
      </c>
      <c r="J113" s="19">
        <f>H113*(1-I113/100)</f>
        <v>234</v>
      </c>
      <c r="K113" s="28"/>
      <c r="L113" s="22">
        <f>K113*J113</f>
        <v>0</v>
      </c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8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8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8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84"/>
    </row>
    <row r="114" spans="1:83" s="39" customFormat="1" ht="98.25" customHeight="1">
      <c r="A114" s="85"/>
      <c r="B114" s="52" t="s">
        <v>152</v>
      </c>
      <c r="C114" s="38">
        <v>4607043131423</v>
      </c>
      <c r="D114" s="53"/>
      <c r="E114" s="46" t="s">
        <v>128</v>
      </c>
      <c r="F114" s="54">
        <v>50</v>
      </c>
      <c r="G114" s="97" t="s">
        <v>242</v>
      </c>
      <c r="H114" s="55">
        <v>72</v>
      </c>
      <c r="I114" s="20">
        <f>$H$6</f>
        <v>0</v>
      </c>
      <c r="J114" s="19">
        <f>H114*(1-I114/100)</f>
        <v>72</v>
      </c>
      <c r="K114" s="28"/>
      <c r="L114" s="22">
        <f>K114*J114</f>
        <v>0</v>
      </c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8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8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8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84"/>
    </row>
    <row r="115" spans="1:83" ht="93.75" customHeight="1">
      <c r="B115" s="32" t="s">
        <v>153</v>
      </c>
      <c r="C115" s="36">
        <v>4607043131713</v>
      </c>
      <c r="D115" s="56"/>
      <c r="E115" s="46" t="s">
        <v>128</v>
      </c>
      <c r="F115" s="54">
        <v>50</v>
      </c>
      <c r="G115" s="18" t="s">
        <v>243</v>
      </c>
      <c r="H115" s="23">
        <v>63</v>
      </c>
      <c r="I115" s="20">
        <f>$H$6</f>
        <v>0</v>
      </c>
      <c r="J115" s="19">
        <f>H115*(1-I115/100)</f>
        <v>63</v>
      </c>
      <c r="K115" s="28"/>
      <c r="L115" s="22">
        <f>K115*J115</f>
        <v>0</v>
      </c>
    </row>
    <row r="116" spans="1:83" s="24" customFormat="1" ht="15" customHeight="1">
      <c r="A116" s="83"/>
      <c r="B116" s="177" t="s">
        <v>275</v>
      </c>
      <c r="C116" s="178"/>
      <c r="D116" s="178"/>
      <c r="E116" s="178"/>
      <c r="F116" s="178"/>
      <c r="G116" s="178"/>
      <c r="H116" s="178"/>
      <c r="I116" s="178"/>
      <c r="J116" s="178"/>
      <c r="K116" s="178"/>
      <c r="L116" s="179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  <c r="AD116" s="83"/>
      <c r="AE116" s="83"/>
      <c r="AF116" s="83"/>
      <c r="AG116" s="83"/>
      <c r="AH116" s="83"/>
      <c r="AI116" s="83"/>
      <c r="AJ116" s="83"/>
      <c r="AK116" s="83"/>
      <c r="AL116" s="83"/>
      <c r="AM116" s="83"/>
      <c r="AN116" s="83"/>
      <c r="AO116" s="83"/>
      <c r="AP116" s="83"/>
      <c r="AQ116" s="83"/>
      <c r="AR116" s="83"/>
      <c r="AS116" s="83"/>
      <c r="AT116" s="83"/>
      <c r="AU116" s="83"/>
      <c r="AV116" s="83"/>
      <c r="AW116" s="83"/>
      <c r="AX116" s="83"/>
      <c r="AY116" s="83"/>
      <c r="AZ116" s="83"/>
      <c r="BA116" s="83"/>
      <c r="BB116" s="83"/>
      <c r="BC116" s="83"/>
      <c r="BD116" s="83"/>
      <c r="BE116" s="83"/>
      <c r="BF116" s="83"/>
      <c r="BG116" s="83"/>
      <c r="BH116" s="83"/>
      <c r="BI116" s="83"/>
      <c r="BJ116" s="83"/>
      <c r="BK116" s="83"/>
      <c r="BL116" s="83"/>
      <c r="BM116" s="83"/>
      <c r="BN116" s="83"/>
      <c r="BO116" s="83"/>
      <c r="BP116" s="83"/>
      <c r="BQ116" s="83"/>
      <c r="BR116" s="83"/>
      <c r="BS116" s="83"/>
      <c r="BT116" s="83"/>
      <c r="BU116" s="83"/>
      <c r="BV116" s="83"/>
      <c r="BW116" s="83"/>
      <c r="BX116" s="83"/>
      <c r="BY116" s="83"/>
      <c r="BZ116" s="83"/>
      <c r="CA116" s="83"/>
      <c r="CB116" s="83"/>
      <c r="CC116" s="83"/>
      <c r="CD116" s="83"/>
      <c r="CE116" s="83"/>
    </row>
    <row r="117" spans="1:83" s="39" customFormat="1" ht="103.5" customHeight="1">
      <c r="A117" s="85"/>
      <c r="B117" s="25" t="s">
        <v>159</v>
      </c>
      <c r="C117" s="26">
        <v>4607043131560</v>
      </c>
      <c r="D117" s="25"/>
      <c r="E117" s="28" t="s">
        <v>160</v>
      </c>
      <c r="F117" s="28">
        <v>20</v>
      </c>
      <c r="G117" s="29" t="s">
        <v>225</v>
      </c>
      <c r="H117" s="23">
        <v>81</v>
      </c>
      <c r="I117" s="20">
        <f t="shared" si="6"/>
        <v>0</v>
      </c>
      <c r="J117" s="19">
        <f t="shared" ref="J117:J131" si="16">H117*(1-I117/100)</f>
        <v>81</v>
      </c>
      <c r="K117" s="20"/>
      <c r="L117" s="22">
        <f t="shared" ref="L117:L131" si="17">K117*J117</f>
        <v>0</v>
      </c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8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8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8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84"/>
    </row>
    <row r="118" spans="1:83" s="39" customFormat="1" ht="103.5" customHeight="1">
      <c r="A118" s="85"/>
      <c r="B118" s="25" t="s">
        <v>161</v>
      </c>
      <c r="C118" s="26">
        <v>4607043131188</v>
      </c>
      <c r="D118" s="25"/>
      <c r="E118" s="28" t="s">
        <v>160</v>
      </c>
      <c r="F118" s="28">
        <v>20</v>
      </c>
      <c r="G118" s="29" t="s">
        <v>224</v>
      </c>
      <c r="H118" s="23">
        <v>72</v>
      </c>
      <c r="I118" s="20">
        <f t="shared" si="6"/>
        <v>0</v>
      </c>
      <c r="J118" s="19">
        <f t="shared" si="16"/>
        <v>72</v>
      </c>
      <c r="K118" s="20"/>
      <c r="L118" s="22">
        <f t="shared" si="17"/>
        <v>0</v>
      </c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8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8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8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84"/>
    </row>
    <row r="119" spans="1:83" ht="103.5" customHeight="1">
      <c r="B119" s="25" t="s">
        <v>162</v>
      </c>
      <c r="C119" s="26">
        <v>4607043131171</v>
      </c>
      <c r="D119" s="25"/>
      <c r="E119" s="28" t="s">
        <v>160</v>
      </c>
      <c r="F119" s="28">
        <v>20</v>
      </c>
      <c r="G119" s="29" t="s">
        <v>226</v>
      </c>
      <c r="H119" s="23">
        <v>81</v>
      </c>
      <c r="I119" s="20">
        <f t="shared" si="6"/>
        <v>0</v>
      </c>
      <c r="J119" s="19">
        <f t="shared" si="16"/>
        <v>81</v>
      </c>
      <c r="K119" s="20"/>
      <c r="L119" s="22">
        <f t="shared" si="17"/>
        <v>0</v>
      </c>
    </row>
    <row r="120" spans="1:83" ht="103.5" customHeight="1">
      <c r="B120" s="25" t="s">
        <v>163</v>
      </c>
      <c r="C120" s="26">
        <v>4607043131133</v>
      </c>
      <c r="D120" s="25"/>
      <c r="E120" s="28" t="s">
        <v>160</v>
      </c>
      <c r="F120" s="28">
        <v>20</v>
      </c>
      <c r="G120" s="29" t="s">
        <v>227</v>
      </c>
      <c r="H120" s="19">
        <v>80</v>
      </c>
      <c r="I120" s="20">
        <f t="shared" si="6"/>
        <v>0</v>
      </c>
      <c r="J120" s="19">
        <f t="shared" si="16"/>
        <v>80</v>
      </c>
      <c r="K120" s="20"/>
      <c r="L120" s="22">
        <f t="shared" si="17"/>
        <v>0</v>
      </c>
    </row>
    <row r="121" spans="1:83" ht="103.5" customHeight="1">
      <c r="B121" s="25" t="s">
        <v>164</v>
      </c>
      <c r="C121" s="26">
        <v>4607043130341</v>
      </c>
      <c r="D121" s="25"/>
      <c r="E121" s="28" t="s">
        <v>160</v>
      </c>
      <c r="F121" s="28">
        <v>20</v>
      </c>
      <c r="G121" s="29" t="s">
        <v>228</v>
      </c>
      <c r="H121" s="19">
        <v>72</v>
      </c>
      <c r="I121" s="20">
        <f t="shared" si="6"/>
        <v>0</v>
      </c>
      <c r="J121" s="19">
        <f t="shared" si="16"/>
        <v>72</v>
      </c>
      <c r="K121" s="20"/>
      <c r="L121" s="22">
        <f t="shared" si="17"/>
        <v>0</v>
      </c>
    </row>
    <row r="122" spans="1:83" ht="103.5" customHeight="1">
      <c r="B122" s="163" t="s">
        <v>165</v>
      </c>
      <c r="C122" s="26">
        <v>4607043130358</v>
      </c>
      <c r="D122" s="30"/>
      <c r="E122" s="28" t="s">
        <v>160</v>
      </c>
      <c r="F122" s="28">
        <v>20</v>
      </c>
      <c r="G122" s="164" t="s">
        <v>237</v>
      </c>
      <c r="H122" s="19">
        <v>82</v>
      </c>
      <c r="I122" s="20">
        <f t="shared" si="6"/>
        <v>0</v>
      </c>
      <c r="J122" s="19">
        <f t="shared" si="16"/>
        <v>82</v>
      </c>
      <c r="K122" s="20"/>
      <c r="L122" s="22">
        <f t="shared" si="17"/>
        <v>0</v>
      </c>
    </row>
    <row r="123" spans="1:83" ht="109.5" customHeight="1">
      <c r="B123" s="163"/>
      <c r="C123" s="26">
        <v>4607043130624</v>
      </c>
      <c r="D123" s="30"/>
      <c r="E123" s="28" t="s">
        <v>154</v>
      </c>
      <c r="F123" s="28">
        <v>6</v>
      </c>
      <c r="G123" s="164"/>
      <c r="H123" s="19">
        <v>232</v>
      </c>
      <c r="I123" s="20">
        <f t="shared" si="6"/>
        <v>0</v>
      </c>
      <c r="J123" s="19">
        <f t="shared" si="16"/>
        <v>232</v>
      </c>
      <c r="K123" s="20"/>
      <c r="L123" s="22">
        <f t="shared" si="17"/>
        <v>0</v>
      </c>
    </row>
    <row r="124" spans="1:83" s="57" customFormat="1" ht="103.5" customHeight="1">
      <c r="A124" s="87"/>
      <c r="B124" s="25" t="s">
        <v>166</v>
      </c>
      <c r="C124" s="26">
        <v>4607043130662</v>
      </c>
      <c r="D124" s="25"/>
      <c r="E124" s="28" t="s">
        <v>160</v>
      </c>
      <c r="F124" s="28">
        <v>20</v>
      </c>
      <c r="G124" s="29" t="s">
        <v>229</v>
      </c>
      <c r="H124" s="19">
        <v>72</v>
      </c>
      <c r="I124" s="20">
        <f t="shared" si="6"/>
        <v>0</v>
      </c>
      <c r="J124" s="19">
        <f t="shared" si="16"/>
        <v>72</v>
      </c>
      <c r="K124" s="20"/>
      <c r="L124" s="22">
        <f t="shared" si="17"/>
        <v>0</v>
      </c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  <c r="BA124" s="91"/>
      <c r="BB124" s="91"/>
      <c r="BC124" s="91"/>
      <c r="BD124" s="91"/>
      <c r="BE124" s="91"/>
      <c r="BF124" s="91"/>
      <c r="BG124" s="91"/>
      <c r="BH124" s="91"/>
      <c r="BI124" s="91"/>
      <c r="BJ124" s="91"/>
      <c r="BK124" s="91"/>
      <c r="BL124" s="91"/>
      <c r="BM124" s="91"/>
      <c r="BN124" s="91"/>
      <c r="BO124" s="91"/>
      <c r="BP124" s="91"/>
      <c r="BQ124" s="91"/>
      <c r="BR124" s="91"/>
      <c r="BS124" s="91"/>
      <c r="BT124" s="91"/>
      <c r="BU124" s="91"/>
      <c r="BV124" s="91"/>
      <c r="BW124" s="91"/>
      <c r="BX124" s="91"/>
      <c r="BY124" s="91"/>
      <c r="BZ124" s="91"/>
      <c r="CA124" s="91"/>
      <c r="CB124" s="91"/>
      <c r="CC124" s="91"/>
      <c r="CD124" s="91"/>
      <c r="CE124" s="91"/>
    </row>
    <row r="125" spans="1:83" ht="103.5" customHeight="1">
      <c r="B125" s="25" t="s">
        <v>167</v>
      </c>
      <c r="C125" s="26">
        <v>4607043131027</v>
      </c>
      <c r="D125" s="25"/>
      <c r="E125" s="28" t="s">
        <v>160</v>
      </c>
      <c r="F125" s="28">
        <v>20</v>
      </c>
      <c r="G125" s="29" t="s">
        <v>230</v>
      </c>
      <c r="H125" s="19">
        <v>72</v>
      </c>
      <c r="I125" s="20">
        <f t="shared" si="6"/>
        <v>0</v>
      </c>
      <c r="J125" s="19">
        <f t="shared" si="16"/>
        <v>72</v>
      </c>
      <c r="K125" s="20"/>
      <c r="L125" s="22">
        <f t="shared" si="17"/>
        <v>0</v>
      </c>
    </row>
    <row r="126" spans="1:83" ht="103.5" customHeight="1">
      <c r="B126" s="25" t="s">
        <v>168</v>
      </c>
      <c r="C126" s="26">
        <v>4607043131034</v>
      </c>
      <c r="D126" s="25"/>
      <c r="E126" s="28" t="s">
        <v>160</v>
      </c>
      <c r="F126" s="28">
        <v>20</v>
      </c>
      <c r="G126" s="29" t="s">
        <v>231</v>
      </c>
      <c r="H126" s="23">
        <v>81</v>
      </c>
      <c r="I126" s="20">
        <f t="shared" si="6"/>
        <v>0</v>
      </c>
      <c r="J126" s="19">
        <f t="shared" si="16"/>
        <v>81</v>
      </c>
      <c r="K126" s="20"/>
      <c r="L126" s="22">
        <f t="shared" si="17"/>
        <v>0</v>
      </c>
    </row>
    <row r="127" spans="1:83" ht="103.5" customHeight="1">
      <c r="B127" s="25" t="s">
        <v>169</v>
      </c>
      <c r="C127" s="26">
        <v>4607043130594</v>
      </c>
      <c r="D127" s="25"/>
      <c r="E127" s="28" t="s">
        <v>160</v>
      </c>
      <c r="F127" s="28">
        <v>20</v>
      </c>
      <c r="G127" s="29" t="s">
        <v>232</v>
      </c>
      <c r="H127" s="23">
        <v>81</v>
      </c>
      <c r="I127" s="20">
        <f t="shared" si="6"/>
        <v>0</v>
      </c>
      <c r="J127" s="19">
        <f t="shared" si="16"/>
        <v>81</v>
      </c>
      <c r="K127" s="20"/>
      <c r="L127" s="22">
        <f t="shared" si="17"/>
        <v>0</v>
      </c>
    </row>
    <row r="128" spans="1:83" ht="111" customHeight="1">
      <c r="B128" s="30" t="s">
        <v>170</v>
      </c>
      <c r="C128" s="26">
        <v>4607043130587</v>
      </c>
      <c r="D128" s="25"/>
      <c r="E128" s="28" t="s">
        <v>154</v>
      </c>
      <c r="F128" s="28">
        <v>6</v>
      </c>
      <c r="G128" s="58" t="s">
        <v>233</v>
      </c>
      <c r="H128" s="23">
        <v>234</v>
      </c>
      <c r="I128" s="20">
        <f t="shared" si="6"/>
        <v>0</v>
      </c>
      <c r="J128" s="19">
        <f t="shared" si="16"/>
        <v>234</v>
      </c>
      <c r="K128" s="20"/>
      <c r="L128" s="22">
        <f t="shared" si="17"/>
        <v>0</v>
      </c>
    </row>
    <row r="129" spans="1:83" ht="123" customHeight="1">
      <c r="B129" s="48" t="s">
        <v>171</v>
      </c>
      <c r="C129" s="26">
        <v>4607043131768</v>
      </c>
      <c r="D129" s="25"/>
      <c r="E129" s="28" t="s">
        <v>172</v>
      </c>
      <c r="F129" s="28"/>
      <c r="G129" s="29" t="s">
        <v>236</v>
      </c>
      <c r="H129" s="23">
        <v>900</v>
      </c>
      <c r="I129" s="20">
        <f t="shared" si="6"/>
        <v>0</v>
      </c>
      <c r="J129" s="19">
        <f t="shared" si="16"/>
        <v>900</v>
      </c>
      <c r="K129" s="20"/>
      <c r="L129" s="22">
        <f t="shared" si="17"/>
        <v>0</v>
      </c>
    </row>
    <row r="130" spans="1:83" ht="103.5" customHeight="1">
      <c r="B130" s="25" t="s">
        <v>173</v>
      </c>
      <c r="C130" s="26">
        <v>4607043130532</v>
      </c>
      <c r="D130" s="25"/>
      <c r="E130" s="28" t="s">
        <v>160</v>
      </c>
      <c r="F130" s="28">
        <v>20</v>
      </c>
      <c r="G130" s="29" t="s">
        <v>235</v>
      </c>
      <c r="H130" s="19">
        <v>81</v>
      </c>
      <c r="I130" s="20">
        <f t="shared" si="6"/>
        <v>0</v>
      </c>
      <c r="J130" s="19">
        <f t="shared" si="16"/>
        <v>81</v>
      </c>
      <c r="K130" s="20"/>
      <c r="L130" s="22">
        <f t="shared" si="17"/>
        <v>0</v>
      </c>
    </row>
    <row r="131" spans="1:83" ht="103.5" customHeight="1">
      <c r="B131" s="25" t="s">
        <v>174</v>
      </c>
      <c r="C131" s="26">
        <v>4607043130426</v>
      </c>
      <c r="D131" s="25"/>
      <c r="E131" s="28" t="s">
        <v>160</v>
      </c>
      <c r="F131" s="28">
        <v>20</v>
      </c>
      <c r="G131" s="58" t="s">
        <v>234</v>
      </c>
      <c r="H131" s="19">
        <v>102</v>
      </c>
      <c r="I131" s="20">
        <f t="shared" si="6"/>
        <v>0</v>
      </c>
      <c r="J131" s="19">
        <f t="shared" si="16"/>
        <v>102</v>
      </c>
      <c r="K131" s="20"/>
      <c r="L131" s="22">
        <f t="shared" si="17"/>
        <v>0</v>
      </c>
    </row>
    <row r="132" spans="1:83" ht="15" customHeight="1">
      <c r="B132" s="148" t="s">
        <v>294</v>
      </c>
      <c r="C132" s="149"/>
      <c r="D132" s="149"/>
      <c r="E132" s="149"/>
      <c r="F132" s="149"/>
      <c r="G132" s="149"/>
      <c r="H132" s="149"/>
      <c r="I132" s="149"/>
      <c r="J132" s="149"/>
      <c r="K132" s="149"/>
      <c r="L132" s="149"/>
    </row>
    <row r="133" spans="1:83" ht="103.5" customHeight="1">
      <c r="B133" s="32" t="s">
        <v>177</v>
      </c>
      <c r="C133" s="26">
        <v>4607043130150</v>
      </c>
      <c r="D133" s="18"/>
      <c r="E133" s="17" t="s">
        <v>160</v>
      </c>
      <c r="F133" s="17">
        <v>20</v>
      </c>
      <c r="G133" s="97" t="s">
        <v>178</v>
      </c>
      <c r="H133" s="19">
        <v>98</v>
      </c>
      <c r="I133" s="20">
        <f>$H$6</f>
        <v>0</v>
      </c>
      <c r="J133" s="19">
        <f>H133*(1-I133/100)</f>
        <v>98</v>
      </c>
      <c r="K133" s="20"/>
      <c r="L133" s="22">
        <f>K133*J133</f>
        <v>0</v>
      </c>
    </row>
    <row r="134" spans="1:83" ht="103.5" customHeight="1">
      <c r="B134" s="32" t="s">
        <v>179</v>
      </c>
      <c r="C134" s="47">
        <v>4607043132123</v>
      </c>
      <c r="D134" s="17"/>
      <c r="E134" s="28" t="s">
        <v>160</v>
      </c>
      <c r="F134" s="17">
        <v>20</v>
      </c>
      <c r="G134" s="18" t="s">
        <v>297</v>
      </c>
      <c r="H134" s="117">
        <v>87</v>
      </c>
      <c r="I134" s="118">
        <f>$H$6</f>
        <v>0</v>
      </c>
      <c r="J134" s="119">
        <f>H134*(1-I134/100)</f>
        <v>87</v>
      </c>
      <c r="K134" s="20"/>
      <c r="L134" s="22">
        <f>K134*J134</f>
        <v>0</v>
      </c>
    </row>
    <row r="135" spans="1:83" ht="111" customHeight="1">
      <c r="B135" s="32" t="s">
        <v>180</v>
      </c>
      <c r="C135" s="38">
        <v>4607043131836</v>
      </c>
      <c r="D135" s="17"/>
      <c r="E135" s="28" t="s">
        <v>160</v>
      </c>
      <c r="F135" s="17">
        <v>20</v>
      </c>
      <c r="G135" s="58" t="s">
        <v>181</v>
      </c>
      <c r="H135" s="19">
        <v>118</v>
      </c>
      <c r="I135" s="20">
        <f>$H$6</f>
        <v>0</v>
      </c>
      <c r="J135" s="19">
        <f>H135*(1-I135/100)</f>
        <v>118</v>
      </c>
      <c r="K135" s="20"/>
      <c r="L135" s="22">
        <f>K135*J135</f>
        <v>0</v>
      </c>
    </row>
    <row r="136" spans="1:83" ht="113.25" customHeight="1">
      <c r="B136" s="61" t="s">
        <v>182</v>
      </c>
      <c r="C136" s="47">
        <v>4607043131775</v>
      </c>
      <c r="D136" s="41"/>
      <c r="E136" s="46" t="s">
        <v>160</v>
      </c>
      <c r="F136" s="17">
        <v>20</v>
      </c>
      <c r="G136" s="99" t="s">
        <v>183</v>
      </c>
      <c r="H136" s="19">
        <v>69</v>
      </c>
      <c r="I136" s="20">
        <f>$H$6</f>
        <v>0</v>
      </c>
      <c r="J136" s="19">
        <f>H136*(1-I136/100)</f>
        <v>69</v>
      </c>
      <c r="K136" s="20"/>
      <c r="L136" s="22">
        <f>K136*J136</f>
        <v>0</v>
      </c>
    </row>
    <row r="137" spans="1:83" s="24" customFormat="1" ht="15" customHeight="1">
      <c r="A137" s="83"/>
      <c r="B137" s="148" t="s">
        <v>184</v>
      </c>
      <c r="C137" s="149"/>
      <c r="D137" s="149"/>
      <c r="E137" s="149"/>
      <c r="F137" s="149"/>
      <c r="G137" s="149"/>
      <c r="H137" s="149"/>
      <c r="I137" s="149"/>
      <c r="J137" s="149"/>
      <c r="K137" s="149"/>
      <c r="L137" s="150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  <c r="AD137" s="83"/>
      <c r="AE137" s="83"/>
      <c r="AF137" s="83"/>
      <c r="AG137" s="83"/>
      <c r="AH137" s="83"/>
      <c r="AI137" s="83"/>
      <c r="AJ137" s="83"/>
      <c r="AK137" s="83"/>
      <c r="AL137" s="83"/>
      <c r="AM137" s="83"/>
      <c r="AN137" s="83"/>
      <c r="AO137" s="83"/>
      <c r="AP137" s="83"/>
      <c r="AQ137" s="83"/>
      <c r="AR137" s="83"/>
      <c r="AS137" s="83"/>
      <c r="AT137" s="83"/>
      <c r="AU137" s="83"/>
      <c r="AV137" s="83"/>
      <c r="AW137" s="83"/>
      <c r="AX137" s="83"/>
      <c r="AY137" s="83"/>
      <c r="AZ137" s="83"/>
      <c r="BA137" s="83"/>
      <c r="BB137" s="83"/>
      <c r="BC137" s="83"/>
      <c r="BD137" s="83"/>
      <c r="BE137" s="83"/>
      <c r="BF137" s="83"/>
      <c r="BG137" s="83"/>
      <c r="BH137" s="83"/>
      <c r="BI137" s="83"/>
      <c r="BJ137" s="83"/>
      <c r="BK137" s="83"/>
      <c r="BL137" s="83"/>
      <c r="BM137" s="83"/>
      <c r="BN137" s="83"/>
      <c r="BO137" s="83"/>
      <c r="BP137" s="83"/>
      <c r="BQ137" s="83"/>
      <c r="BR137" s="83"/>
      <c r="BS137" s="83"/>
      <c r="BT137" s="83"/>
      <c r="BU137" s="83"/>
      <c r="BV137" s="83"/>
      <c r="BW137" s="83"/>
      <c r="BX137" s="83"/>
      <c r="BY137" s="83"/>
      <c r="BZ137" s="83"/>
      <c r="CA137" s="83"/>
      <c r="CB137" s="83"/>
      <c r="CC137" s="83"/>
      <c r="CD137" s="83"/>
      <c r="CE137" s="83"/>
    </row>
    <row r="138" spans="1:83" s="39" customFormat="1" ht="103.5" customHeight="1">
      <c r="A138" s="85"/>
      <c r="B138" s="32" t="s">
        <v>185</v>
      </c>
      <c r="C138" s="26">
        <v>4607043130983</v>
      </c>
      <c r="D138" s="62"/>
      <c r="E138" s="63" t="s">
        <v>160</v>
      </c>
      <c r="F138" s="64">
        <v>20</v>
      </c>
      <c r="G138" s="98" t="s">
        <v>186</v>
      </c>
      <c r="H138" s="65">
        <v>137</v>
      </c>
      <c r="I138" s="20">
        <f>$H$6</f>
        <v>0</v>
      </c>
      <c r="J138" s="19">
        <f>H138*(1-I138/100)</f>
        <v>137</v>
      </c>
      <c r="K138" s="20"/>
      <c r="L138" s="22">
        <f>K138*J138</f>
        <v>0</v>
      </c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8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8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8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84"/>
    </row>
    <row r="139" spans="1:83" s="39" customFormat="1" ht="103.5" customHeight="1">
      <c r="A139" s="85"/>
      <c r="B139" s="32" t="s">
        <v>187</v>
      </c>
      <c r="C139" s="26">
        <v>4607043130297</v>
      </c>
      <c r="D139" s="66"/>
      <c r="E139" s="17" t="s">
        <v>160</v>
      </c>
      <c r="F139" s="17">
        <v>20</v>
      </c>
      <c r="G139" s="18" t="s">
        <v>188</v>
      </c>
      <c r="H139" s="19">
        <v>87</v>
      </c>
      <c r="I139" s="20">
        <f>$H$6</f>
        <v>0</v>
      </c>
      <c r="J139" s="19">
        <f>H139*(1-I139/100)</f>
        <v>87</v>
      </c>
      <c r="K139" s="20"/>
      <c r="L139" s="22">
        <f>K139*J139</f>
        <v>0</v>
      </c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8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8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8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84"/>
    </row>
    <row r="140" spans="1:83" ht="103.5" customHeight="1">
      <c r="B140" s="32" t="s">
        <v>189</v>
      </c>
      <c r="C140" s="26">
        <v>4607043130303</v>
      </c>
      <c r="D140" s="32"/>
      <c r="E140" s="17" t="s">
        <v>160</v>
      </c>
      <c r="F140" s="17">
        <v>20</v>
      </c>
      <c r="G140" s="18" t="s">
        <v>190</v>
      </c>
      <c r="H140" s="19">
        <v>121</v>
      </c>
      <c r="I140" s="20">
        <f>$H$6</f>
        <v>0</v>
      </c>
      <c r="J140" s="19">
        <f>H140*(1-I140/100)</f>
        <v>121</v>
      </c>
      <c r="K140" s="20"/>
      <c r="L140" s="22">
        <f>K140*J140</f>
        <v>0</v>
      </c>
    </row>
    <row r="141" spans="1:83" ht="109.5" customHeight="1">
      <c r="B141" s="41" t="s">
        <v>191</v>
      </c>
      <c r="C141" s="26">
        <v>4607043131652</v>
      </c>
      <c r="D141" s="27"/>
      <c r="E141" s="63" t="s">
        <v>192</v>
      </c>
      <c r="F141" s="28">
        <v>10</v>
      </c>
      <c r="G141" s="96" t="s">
        <v>193</v>
      </c>
      <c r="H141" s="65">
        <v>73</v>
      </c>
      <c r="I141" s="20">
        <f>$H$6</f>
        <v>0</v>
      </c>
      <c r="J141" s="19">
        <f>H141*(1-I141/100)</f>
        <v>73</v>
      </c>
      <c r="K141" s="20"/>
      <c r="L141" s="22">
        <f>K141*J141</f>
        <v>0</v>
      </c>
    </row>
    <row r="142" spans="1:83" s="24" customFormat="1" ht="15" customHeight="1">
      <c r="A142" s="83"/>
      <c r="B142" s="148" t="s">
        <v>194</v>
      </c>
      <c r="C142" s="149"/>
      <c r="D142" s="149"/>
      <c r="E142" s="149"/>
      <c r="F142" s="149"/>
      <c r="G142" s="149"/>
      <c r="H142" s="149"/>
      <c r="I142" s="149"/>
      <c r="J142" s="149"/>
      <c r="K142" s="149"/>
      <c r="L142" s="150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  <c r="AD142" s="83"/>
      <c r="AE142" s="83"/>
      <c r="AF142" s="83"/>
      <c r="AG142" s="83"/>
      <c r="AH142" s="83"/>
      <c r="AI142" s="83"/>
      <c r="AJ142" s="83"/>
      <c r="AK142" s="83"/>
      <c r="AL142" s="83"/>
      <c r="AM142" s="83"/>
      <c r="AN142" s="83"/>
      <c r="AO142" s="83"/>
      <c r="AP142" s="83"/>
      <c r="AQ142" s="83"/>
      <c r="AR142" s="83"/>
      <c r="AS142" s="83"/>
      <c r="AT142" s="83"/>
      <c r="AU142" s="83"/>
      <c r="AV142" s="83"/>
      <c r="AW142" s="83"/>
      <c r="AX142" s="83"/>
      <c r="AY142" s="83"/>
      <c r="AZ142" s="83"/>
      <c r="BA142" s="83"/>
      <c r="BB142" s="83"/>
      <c r="BC142" s="83"/>
      <c r="BD142" s="83"/>
      <c r="BE142" s="83"/>
      <c r="BF142" s="83"/>
      <c r="BG142" s="83"/>
      <c r="BH142" s="83"/>
      <c r="BI142" s="83"/>
      <c r="BJ142" s="83"/>
      <c r="BK142" s="83"/>
      <c r="BL142" s="83"/>
      <c r="BM142" s="83"/>
      <c r="BN142" s="83"/>
      <c r="BO142" s="83"/>
      <c r="BP142" s="83"/>
      <c r="BQ142" s="83"/>
      <c r="BR142" s="83"/>
      <c r="BS142" s="83"/>
      <c r="BT142" s="83"/>
      <c r="BU142" s="83"/>
      <c r="BV142" s="83"/>
      <c r="BW142" s="83"/>
      <c r="BX142" s="83"/>
      <c r="BY142" s="83"/>
      <c r="BZ142" s="83"/>
      <c r="CA142" s="83"/>
      <c r="CB142" s="83"/>
      <c r="CC142" s="83"/>
      <c r="CD142" s="83"/>
      <c r="CE142" s="83"/>
    </row>
    <row r="143" spans="1:83" ht="119.25" customHeight="1">
      <c r="B143" s="32" t="s">
        <v>195</v>
      </c>
      <c r="C143" s="67">
        <v>4607043131621</v>
      </c>
      <c r="D143" s="32"/>
      <c r="E143" s="17" t="s">
        <v>196</v>
      </c>
      <c r="F143" s="17">
        <v>20</v>
      </c>
      <c r="G143" s="18" t="s">
        <v>197</v>
      </c>
      <c r="H143" s="19">
        <v>59</v>
      </c>
      <c r="I143" s="20">
        <f t="shared" ref="I143:I149" si="18">$H$6</f>
        <v>0</v>
      </c>
      <c r="J143" s="19">
        <f t="shared" ref="J143:J149" si="19">H143*(1-I143/100)</f>
        <v>59</v>
      </c>
      <c r="K143" s="20"/>
      <c r="L143" s="22">
        <f t="shared" ref="L143:L149" si="20">K143*J143</f>
        <v>0</v>
      </c>
    </row>
    <row r="144" spans="1:83" ht="118.5" customHeight="1">
      <c r="B144" s="32" t="s">
        <v>195</v>
      </c>
      <c r="C144" s="67">
        <v>4607043132406</v>
      </c>
      <c r="D144" s="32"/>
      <c r="E144" s="17" t="s">
        <v>198</v>
      </c>
      <c r="F144" s="17">
        <v>16</v>
      </c>
      <c r="G144" s="18" t="s">
        <v>197</v>
      </c>
      <c r="H144" s="19">
        <v>77</v>
      </c>
      <c r="I144" s="20">
        <f t="shared" si="18"/>
        <v>0</v>
      </c>
      <c r="J144" s="19">
        <f t="shared" si="19"/>
        <v>77</v>
      </c>
      <c r="K144" s="20"/>
      <c r="L144" s="22">
        <f t="shared" si="20"/>
        <v>0</v>
      </c>
    </row>
    <row r="145" spans="1:83" s="39" customFormat="1" ht="88.5" customHeight="1">
      <c r="A145" s="85"/>
      <c r="B145" s="41" t="s">
        <v>207</v>
      </c>
      <c r="C145" s="69">
        <v>4607043133632</v>
      </c>
      <c r="D145" s="32"/>
      <c r="E145" s="17" t="s">
        <v>205</v>
      </c>
      <c r="F145" s="17" t="s">
        <v>302</v>
      </c>
      <c r="G145" s="175" t="s">
        <v>206</v>
      </c>
      <c r="H145" s="19">
        <v>54</v>
      </c>
      <c r="I145" s="20">
        <f t="shared" si="18"/>
        <v>0</v>
      </c>
      <c r="J145" s="19">
        <f>H145*(1-I145/100)</f>
        <v>54</v>
      </c>
      <c r="K145" s="20"/>
      <c r="L145" s="22">
        <f>K145*J145</f>
        <v>0</v>
      </c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8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8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8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84"/>
    </row>
    <row r="146" spans="1:83" s="39" customFormat="1" ht="88.5" customHeight="1">
      <c r="A146" s="85"/>
      <c r="B146" s="41" t="s">
        <v>208</v>
      </c>
      <c r="C146" s="69">
        <v>4607043133663</v>
      </c>
      <c r="D146" s="32"/>
      <c r="E146" s="17" t="s">
        <v>205</v>
      </c>
      <c r="F146" s="128" t="s">
        <v>302</v>
      </c>
      <c r="G146" s="176"/>
      <c r="H146" s="19">
        <v>57</v>
      </c>
      <c r="I146" s="20">
        <f t="shared" si="18"/>
        <v>0</v>
      </c>
      <c r="J146" s="19">
        <f>H146*(1-I146/100)</f>
        <v>57</v>
      </c>
      <c r="K146" s="20"/>
      <c r="L146" s="22">
        <f>K146*J146</f>
        <v>0</v>
      </c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8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8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8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84"/>
    </row>
    <row r="147" spans="1:83" s="39" customFormat="1" ht="78" customHeight="1">
      <c r="A147" s="85"/>
      <c r="B147" s="68" t="s">
        <v>199</v>
      </c>
      <c r="C147" s="33">
        <v>4607043132215</v>
      </c>
      <c r="D147" s="32"/>
      <c r="E147" s="17" t="s">
        <v>200</v>
      </c>
      <c r="F147" s="17" t="s">
        <v>303</v>
      </c>
      <c r="G147" s="18" t="s">
        <v>201</v>
      </c>
      <c r="H147" s="19">
        <v>21</v>
      </c>
      <c r="I147" s="20">
        <f t="shared" si="18"/>
        <v>0</v>
      </c>
      <c r="J147" s="19">
        <f t="shared" si="19"/>
        <v>21</v>
      </c>
      <c r="K147" s="20"/>
      <c r="L147" s="22">
        <f t="shared" si="20"/>
        <v>0</v>
      </c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8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8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8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84"/>
    </row>
    <row r="148" spans="1:83" s="39" customFormat="1" ht="91.5" customHeight="1">
      <c r="A148" s="85"/>
      <c r="B148" s="32" t="s">
        <v>202</v>
      </c>
      <c r="C148" s="33"/>
      <c r="D148" s="32"/>
      <c r="E148" s="17" t="s">
        <v>203</v>
      </c>
      <c r="F148" s="17" t="s">
        <v>302</v>
      </c>
      <c r="G148" s="18" t="s">
        <v>252</v>
      </c>
      <c r="H148" s="19">
        <v>36</v>
      </c>
      <c r="I148" s="20">
        <f t="shared" si="18"/>
        <v>0</v>
      </c>
      <c r="J148" s="19">
        <f t="shared" si="19"/>
        <v>36</v>
      </c>
      <c r="K148" s="20"/>
      <c r="L148" s="22">
        <f t="shared" si="20"/>
        <v>0</v>
      </c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8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8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8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84"/>
    </row>
    <row r="149" spans="1:83" s="39" customFormat="1" ht="88.5" customHeight="1">
      <c r="A149" s="85"/>
      <c r="B149" s="32" t="s">
        <v>204</v>
      </c>
      <c r="C149" s="32"/>
      <c r="D149" s="32"/>
      <c r="E149" s="17" t="s">
        <v>203</v>
      </c>
      <c r="F149" s="17">
        <v>250</v>
      </c>
      <c r="G149" s="18" t="s">
        <v>253</v>
      </c>
      <c r="H149" s="19">
        <v>2.6</v>
      </c>
      <c r="I149" s="20">
        <f t="shared" si="18"/>
        <v>0</v>
      </c>
      <c r="J149" s="19">
        <f t="shared" si="19"/>
        <v>2.6</v>
      </c>
      <c r="K149" s="20"/>
      <c r="L149" s="22">
        <f t="shared" si="20"/>
        <v>0</v>
      </c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8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8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8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84"/>
    </row>
    <row r="150" spans="1:83" s="24" customFormat="1" ht="12.75" customHeight="1">
      <c r="A150" s="83"/>
      <c r="B150" s="148" t="s">
        <v>209</v>
      </c>
      <c r="C150" s="149"/>
      <c r="D150" s="149"/>
      <c r="E150" s="149"/>
      <c r="F150" s="149"/>
      <c r="G150" s="149"/>
      <c r="H150" s="149"/>
      <c r="I150" s="149"/>
      <c r="J150" s="149"/>
      <c r="K150" s="149"/>
      <c r="L150" s="150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  <c r="AD150" s="83"/>
      <c r="AE150" s="83"/>
      <c r="AF150" s="83"/>
      <c r="AG150" s="83"/>
      <c r="AH150" s="83"/>
      <c r="AI150" s="83"/>
      <c r="AJ150" s="83"/>
      <c r="AK150" s="83"/>
      <c r="AL150" s="83"/>
      <c r="AM150" s="83"/>
      <c r="AN150" s="83"/>
      <c r="AO150" s="83"/>
      <c r="AP150" s="83"/>
      <c r="AQ150" s="83"/>
      <c r="AR150" s="83"/>
      <c r="AS150" s="83"/>
      <c r="AT150" s="83"/>
      <c r="AU150" s="83"/>
      <c r="AV150" s="83"/>
      <c r="AW150" s="83"/>
      <c r="AX150" s="83"/>
      <c r="AY150" s="83"/>
      <c r="AZ150" s="83"/>
      <c r="BA150" s="83"/>
      <c r="BB150" s="83"/>
      <c r="BC150" s="83"/>
      <c r="BD150" s="83"/>
      <c r="BE150" s="83"/>
      <c r="BF150" s="83"/>
      <c r="BG150" s="83"/>
      <c r="BH150" s="83"/>
      <c r="BI150" s="83"/>
      <c r="BJ150" s="83"/>
      <c r="BK150" s="83"/>
      <c r="BL150" s="83"/>
      <c r="BM150" s="83"/>
      <c r="BN150" s="83"/>
      <c r="BO150" s="83"/>
      <c r="BP150" s="83"/>
      <c r="BQ150" s="83"/>
      <c r="BR150" s="83"/>
      <c r="BS150" s="83"/>
      <c r="BT150" s="83"/>
      <c r="BU150" s="83"/>
      <c r="BV150" s="83"/>
      <c r="BW150" s="83"/>
      <c r="BX150" s="83"/>
      <c r="BY150" s="83"/>
      <c r="BZ150" s="83"/>
      <c r="CA150" s="83"/>
      <c r="CB150" s="83"/>
      <c r="CC150" s="83"/>
      <c r="CD150" s="83"/>
      <c r="CE150" s="83"/>
    </row>
    <row r="151" spans="1:83" ht="124.5" customHeight="1">
      <c r="B151" s="120" t="s">
        <v>298</v>
      </c>
      <c r="C151" s="127"/>
      <c r="D151" s="123"/>
      <c r="E151" s="46" t="s">
        <v>203</v>
      </c>
      <c r="F151" s="121">
        <v>1</v>
      </c>
      <c r="G151" s="126" t="s">
        <v>299</v>
      </c>
      <c r="H151" s="19"/>
      <c r="I151" s="20"/>
      <c r="J151" s="19"/>
      <c r="K151" s="20"/>
      <c r="L151" s="22"/>
    </row>
    <row r="152" spans="1:83" ht="124.5" customHeight="1">
      <c r="B152" s="124" t="s">
        <v>295</v>
      </c>
      <c r="C152" s="124"/>
      <c r="D152" s="122"/>
      <c r="E152" s="121" t="s">
        <v>210</v>
      </c>
      <c r="F152" s="121">
        <v>1</v>
      </c>
      <c r="G152" s="125" t="s">
        <v>216</v>
      </c>
      <c r="H152" s="19"/>
      <c r="I152" s="20"/>
      <c r="J152" s="19"/>
      <c r="K152" s="20"/>
      <c r="L152" s="22"/>
    </row>
    <row r="153" spans="1:83" s="24" customFormat="1" ht="15">
      <c r="A153" s="83"/>
      <c r="B153" s="172" t="s">
        <v>211</v>
      </c>
      <c r="C153" s="173"/>
      <c r="D153" s="173"/>
      <c r="E153" s="173"/>
      <c r="F153" s="173"/>
      <c r="G153" s="173"/>
      <c r="H153" s="173"/>
      <c r="I153" s="173"/>
      <c r="J153" s="173"/>
      <c r="K153" s="174"/>
      <c r="L153" s="70">
        <f>SUM(L9:L152)</f>
        <v>0</v>
      </c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  <c r="AD153" s="83"/>
      <c r="AE153" s="83"/>
      <c r="AF153" s="83"/>
      <c r="AG153" s="83"/>
      <c r="AH153" s="83"/>
      <c r="AI153" s="83"/>
      <c r="AJ153" s="83"/>
      <c r="AK153" s="83"/>
      <c r="AL153" s="83"/>
      <c r="AM153" s="83"/>
      <c r="AN153" s="83"/>
      <c r="AO153" s="83"/>
      <c r="AP153" s="83"/>
      <c r="AQ153" s="83"/>
      <c r="AR153" s="83"/>
      <c r="AS153" s="83"/>
      <c r="AT153" s="83"/>
      <c r="AU153" s="83"/>
      <c r="AV153" s="83"/>
      <c r="AW153" s="83"/>
      <c r="AX153" s="83"/>
      <c r="AY153" s="83"/>
      <c r="AZ153" s="83"/>
      <c r="BA153" s="83"/>
      <c r="BB153" s="83"/>
      <c r="BC153" s="83"/>
      <c r="BD153" s="83"/>
      <c r="BE153" s="83"/>
      <c r="BF153" s="83"/>
      <c r="BG153" s="83"/>
      <c r="BH153" s="83"/>
      <c r="BI153" s="83"/>
      <c r="BJ153" s="83"/>
      <c r="BK153" s="83"/>
      <c r="BL153" s="83"/>
      <c r="BM153" s="83"/>
      <c r="BN153" s="83"/>
      <c r="BO153" s="83"/>
      <c r="BP153" s="83"/>
      <c r="BQ153" s="83"/>
      <c r="BR153" s="83"/>
      <c r="BS153" s="83"/>
      <c r="BT153" s="83"/>
      <c r="BU153" s="83"/>
      <c r="BV153" s="83"/>
      <c r="BW153" s="83"/>
      <c r="BX153" s="83"/>
      <c r="BY153" s="83"/>
      <c r="BZ153" s="83"/>
      <c r="CA153" s="83"/>
      <c r="CB153" s="83"/>
      <c r="CC153" s="83"/>
      <c r="CD153" s="83"/>
      <c r="CE153" s="83"/>
    </row>
    <row r="154" spans="1:83" ht="12.75" customHeight="1">
      <c r="B154" s="6"/>
      <c r="C154" s="71"/>
      <c r="D154" s="6"/>
      <c r="E154" s="72"/>
      <c r="F154" s="6"/>
      <c r="G154" s="6"/>
      <c r="H154" s="73"/>
      <c r="I154" s="6"/>
      <c r="J154" s="6"/>
    </row>
    <row r="155" spans="1:83" ht="123.75" customHeight="1">
      <c r="B155" s="74"/>
      <c r="C155" s="75"/>
      <c r="D155" s="74"/>
      <c r="E155" s="76"/>
      <c r="F155" s="76"/>
      <c r="G155" s="77"/>
      <c r="H155" s="78"/>
      <c r="I155" s="76"/>
      <c r="J155" s="79"/>
    </row>
    <row r="156" spans="1:83" ht="47.25" customHeight="1">
      <c r="B156" s="74"/>
      <c r="C156" s="75"/>
      <c r="D156" s="74"/>
      <c r="E156" s="76"/>
      <c r="F156" s="76"/>
      <c r="G156" s="80"/>
      <c r="H156" s="78"/>
      <c r="I156" s="76"/>
      <c r="J156" s="79"/>
    </row>
    <row r="157" spans="1:83" s="39" customFormat="1" ht="95.25" customHeight="1">
      <c r="A157" s="85"/>
      <c r="B157" s="74"/>
      <c r="C157" s="75"/>
      <c r="D157" s="74"/>
      <c r="E157" s="76"/>
      <c r="F157" s="76"/>
      <c r="G157" s="80"/>
      <c r="H157" s="78"/>
      <c r="I157" s="76"/>
      <c r="J157" s="79"/>
      <c r="K157" s="6"/>
      <c r="L157" s="6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8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8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8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84"/>
    </row>
    <row r="158" spans="1:83" s="39" customFormat="1">
      <c r="A158" s="85"/>
      <c r="B158" s="74"/>
      <c r="C158" s="75"/>
      <c r="D158" s="74"/>
      <c r="E158" s="76"/>
      <c r="F158" s="76"/>
      <c r="G158" s="80"/>
      <c r="H158" s="78"/>
      <c r="I158" s="76"/>
      <c r="J158" s="79"/>
      <c r="K158" s="6"/>
      <c r="L158" s="6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8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8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8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84"/>
    </row>
    <row r="159" spans="1:83">
      <c r="B159" s="74"/>
      <c r="C159" s="75"/>
      <c r="D159" s="74"/>
      <c r="E159" s="76"/>
      <c r="F159" s="76"/>
      <c r="G159" s="80"/>
      <c r="H159" s="78"/>
      <c r="I159" s="76"/>
      <c r="J159" s="79"/>
    </row>
    <row r="160" spans="1:83">
      <c r="A160" s="2"/>
      <c r="B160" s="74"/>
      <c r="C160" s="75"/>
      <c r="D160" s="74"/>
      <c r="E160" s="76"/>
      <c r="F160" s="76"/>
      <c r="G160" s="80"/>
      <c r="H160" s="78"/>
      <c r="I160" s="76"/>
      <c r="J160" s="79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</row>
    <row r="161" spans="1:83" ht="32.25" customHeight="1">
      <c r="A161" s="2"/>
      <c r="B161" s="81"/>
      <c r="C161" s="82"/>
      <c r="D161" s="81"/>
      <c r="E161" s="76"/>
      <c r="F161" s="76"/>
      <c r="G161" s="80"/>
      <c r="H161" s="78"/>
      <c r="I161" s="76"/>
      <c r="J161" s="79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</row>
    <row r="162" spans="1:83" ht="12.75" customHeight="1">
      <c r="A162" s="2"/>
      <c r="B162" s="74"/>
      <c r="C162" s="75"/>
      <c r="D162" s="74"/>
      <c r="E162" s="76"/>
      <c r="F162" s="76"/>
      <c r="G162" s="80"/>
      <c r="H162" s="78"/>
      <c r="I162" s="76"/>
      <c r="J162" s="79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</row>
    <row r="165" spans="1:83">
      <c r="A165" s="2"/>
      <c r="G165" s="6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</row>
  </sheetData>
  <sheetProtection selectLockedCells="1" selectUnlockedCells="1"/>
  <autoFilter ref="A7:CE7"/>
  <mergeCells count="71">
    <mergeCell ref="B150:L150"/>
    <mergeCell ref="B153:K153"/>
    <mergeCell ref="B142:L142"/>
    <mergeCell ref="G145:G146"/>
    <mergeCell ref="B116:L116"/>
    <mergeCell ref="B122:B123"/>
    <mergeCell ref="G122:G123"/>
    <mergeCell ref="B132:L132"/>
    <mergeCell ref="B137:L137"/>
    <mergeCell ref="B104:L104"/>
    <mergeCell ref="B107:L107"/>
    <mergeCell ref="G108:G109"/>
    <mergeCell ref="B110:L110"/>
    <mergeCell ref="B112:B113"/>
    <mergeCell ref="D112:D113"/>
    <mergeCell ref="G112:G113"/>
    <mergeCell ref="B96:L96"/>
    <mergeCell ref="B99:B100"/>
    <mergeCell ref="D99:D100"/>
    <mergeCell ref="G99:G100"/>
    <mergeCell ref="B101:L101"/>
    <mergeCell ref="B72:L72"/>
    <mergeCell ref="B90:B91"/>
    <mergeCell ref="G90:G91"/>
    <mergeCell ref="B92:B93"/>
    <mergeCell ref="G92:G93"/>
    <mergeCell ref="B79:L79"/>
    <mergeCell ref="B88:L88"/>
    <mergeCell ref="B84:L84"/>
    <mergeCell ref="B85:B87"/>
    <mergeCell ref="G85:G87"/>
    <mergeCell ref="D59:E59"/>
    <mergeCell ref="B19:L19"/>
    <mergeCell ref="D20:E20"/>
    <mergeCell ref="D21:E21"/>
    <mergeCell ref="D22:E22"/>
    <mergeCell ref="B23:L23"/>
    <mergeCell ref="G50:G51"/>
    <mergeCell ref="C48:C49"/>
    <mergeCell ref="D48:D49"/>
    <mergeCell ref="B33:L33"/>
    <mergeCell ref="B47:L47"/>
    <mergeCell ref="B52:B53"/>
    <mergeCell ref="G52:G53"/>
    <mergeCell ref="H50:H51"/>
    <mergeCell ref="I50:I51"/>
    <mergeCell ref="J50:J51"/>
    <mergeCell ref="B1:L5"/>
    <mergeCell ref="B6:F6"/>
    <mergeCell ref="B14:L14"/>
    <mergeCell ref="D57:E57"/>
    <mergeCell ref="D58:E58"/>
    <mergeCell ref="B10:L10"/>
    <mergeCell ref="B8:L8"/>
    <mergeCell ref="B48:B49"/>
    <mergeCell ref="G48:G49"/>
    <mergeCell ref="B50:B51"/>
    <mergeCell ref="B41:L41"/>
    <mergeCell ref="L48:L49"/>
    <mergeCell ref="C50:C51"/>
    <mergeCell ref="D50:D51"/>
    <mergeCell ref="E50:E51"/>
    <mergeCell ref="F50:F51"/>
    <mergeCell ref="K50:K51"/>
    <mergeCell ref="L50:L51"/>
    <mergeCell ref="E48:E49"/>
    <mergeCell ref="F48:F49"/>
    <mergeCell ref="H48:H49"/>
    <mergeCell ref="I48:I49"/>
    <mergeCell ref="J48:J49"/>
    <mergeCell ref="K48:K49"/>
  </mergeCells>
  <pageMargins left="0" right="0" top="0" bottom="0" header="0.51180555555555551" footer="0.51180555555555551"/>
  <pageSetup paperSize="9" scale="45" firstPageNumber="0" fitToHeight="0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4</vt:i4>
      </vt:variant>
    </vt:vector>
  </HeadingPairs>
  <TitlesOfParts>
    <vt:vector size="5" baseType="lpstr">
      <vt:lpstr>TM JOY_FLY</vt:lpstr>
      <vt:lpstr>'TM JOY_FLY'!__xlnm.Print_Area</vt:lpstr>
      <vt:lpstr>'TM JOY_FLY'!__xlnm_Print_Area</vt:lpstr>
      <vt:lpstr>'TM JOY_FLY'!Excel_BuiltIn__FilterDatabase</vt:lpstr>
      <vt:lpstr>'TM JOY_FLY'!Область_печати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Света</dc:creator>
  <cp:lastModifiedBy>Юля</cp:lastModifiedBy>
  <cp:revision>0</cp:revision>
  <cp:lastPrinted>2023-02-10T13:47:39Z</cp:lastPrinted>
  <dcterms:created xsi:type="dcterms:W3CDTF">2009-02-18T06:53:54Z</dcterms:created>
  <dcterms:modified xsi:type="dcterms:W3CDTF">2023-03-06T08:46:47Z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15.0000</vt:lpwstr>
  </property>
</Properties>
</file>