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Основной ассортимент" sheetId="1" r:id="rId1"/>
    <sheet name="Дополнительный ассортимент" sheetId="2" r:id="rId2"/>
  </sheets>
  <externalReferences>
    <externalReference r:id="rId5"/>
  </externalReferences>
  <definedNames>
    <definedName name="_xlnm._FilterDatabase" localSheetId="1" hidden="1">'Дополнительный ассортимент'!$A$6:$H$312</definedName>
    <definedName name="_xlnm._FilterDatabase" localSheetId="0" hidden="1">'Основной ассортимент'!$A$12:$M$375</definedName>
  </definedNames>
  <calcPr fullCalcOnLoad="1" refMode="R1C1"/>
</workbook>
</file>

<file path=xl/sharedStrings.xml><?xml version="1.0" encoding="utf-8"?>
<sst xmlns="http://schemas.openxmlformats.org/spreadsheetml/2006/main" count="3363" uniqueCount="1969">
  <si>
    <t>Наименование</t>
  </si>
  <si>
    <t>Артикул</t>
  </si>
  <si>
    <t>Наличие</t>
  </si>
  <si>
    <t>Заказ</t>
  </si>
  <si>
    <t>Прайс-лист</t>
  </si>
  <si>
    <t>Настольные Игры - Стиль Жизни ООО</t>
  </si>
  <si>
    <t xml:space="preserve">Цены указаны на </t>
  </si>
  <si>
    <t>Описание</t>
  </si>
  <si>
    <t>Amigo</t>
  </si>
  <si>
    <t>БП000008330</t>
  </si>
  <si>
    <t>Гномы - вредители: Делюкс</t>
  </si>
  <si>
    <t>БП-00002098</t>
  </si>
  <si>
    <t>Гномы - вредители: Древние шахты</t>
  </si>
  <si>
    <t>http://lifestyleltd.ru/games/saboteur-lost-mines/</t>
  </si>
  <si>
    <t>БП-00001323</t>
  </si>
  <si>
    <t>Гномы - вредители: Дуэль</t>
  </si>
  <si>
    <t>http://lifestyleltd.ru/games/saboteur-duel/</t>
  </si>
  <si>
    <t>БП000008564</t>
  </si>
  <si>
    <t>Живые картинки (Schau Mal)</t>
  </si>
  <si>
    <t>http://lifestyleltd.ru/games/schau-mal/</t>
  </si>
  <si>
    <t>БП000008076</t>
  </si>
  <si>
    <t>Скоростные колпачки (AMIGO)</t>
  </si>
  <si>
    <t>http://www.lifestyleltd.ru/games/speed-cups/</t>
  </si>
  <si>
    <t>Asmodee</t>
  </si>
  <si>
    <t>БП-00002436</t>
  </si>
  <si>
    <t>7 чудес: Армада (Wonder Armada)</t>
  </si>
  <si>
    <t>http://lifestyleltd.ru/games/7-chudes-armada-(wonder-armada)/</t>
  </si>
  <si>
    <t>БП000008698</t>
  </si>
  <si>
    <t>7 чудес: Вавилон (Seven Wonders Babel)</t>
  </si>
  <si>
    <t>http://lifestyleltd.ru/games/7-wonders-babel/</t>
  </si>
  <si>
    <t>БП-00000460</t>
  </si>
  <si>
    <t>7 чудес: Дуэль - локализация</t>
  </si>
  <si>
    <t>http://www.lifestyleltd.ru/games/7-wonders-duel/</t>
  </si>
  <si>
    <t>БП-00000613</t>
  </si>
  <si>
    <t>7 чудес: Дуэль - Пантеон (Wonder Duel expansion)</t>
  </si>
  <si>
    <t>http://lifestyleltd.ru/games/7-wonders-duel-pantheon/</t>
  </si>
  <si>
    <t>УТ100002545</t>
  </si>
  <si>
    <t>7 чудес: Новые чудеса (Wonder Pack)</t>
  </si>
  <si>
    <t>http://lifestyleltd.ru/games/7-wonders-wonder-pack/</t>
  </si>
  <si>
    <t>УТ000002104</t>
  </si>
  <si>
    <t>Гангстеры (Cash 'n Guns)</t>
  </si>
  <si>
    <t>http://www.lifestyleltd.ru/index/catalogue/#lifestyle</t>
  </si>
  <si>
    <t>БП-00002256</t>
  </si>
  <si>
    <t>Гибель Атлантиды (Атлантида)</t>
  </si>
  <si>
    <t>http://lifestyleltd.ru/games/atlandice/</t>
  </si>
  <si>
    <t>Диксит</t>
  </si>
  <si>
    <t>http://www.lifestyleltd.ru/games/dixit/</t>
  </si>
  <si>
    <t>УТ000002377</t>
  </si>
  <si>
    <t>Диксит 3</t>
  </si>
  <si>
    <t>http://www.lifestyleltd.ru/games/dixit3/</t>
  </si>
  <si>
    <t>БП000008065</t>
  </si>
  <si>
    <t>Диксит 4</t>
  </si>
  <si>
    <t>http://www.lifestyleltd.ru/games/dixit4/</t>
  </si>
  <si>
    <t>БП000008618</t>
  </si>
  <si>
    <t>Диксит 5 (Dixit 5)</t>
  </si>
  <si>
    <t>http://lifestyleltd.ru/games/dixit5/</t>
  </si>
  <si>
    <t>БП000008990</t>
  </si>
  <si>
    <t>Диксит 6 (Dixit 6)</t>
  </si>
  <si>
    <t>http://www.lifestyleltd.ru/games/dixit6/</t>
  </si>
  <si>
    <t>БП-00000458</t>
  </si>
  <si>
    <t>Диксит 7 (Dixit 7)</t>
  </si>
  <si>
    <t>http://www.lifestyleltd.ru/games/dixit7/</t>
  </si>
  <si>
    <t>БП-00001478</t>
  </si>
  <si>
    <t>Диксит 8 (Dixit 8)</t>
  </si>
  <si>
    <t>http://lifestyleltd.ru/games/dixit8/</t>
  </si>
  <si>
    <t>БП-00002014</t>
  </si>
  <si>
    <t>Диксит 9</t>
  </si>
  <si>
    <t>http://lifestyleltd.ru/games/dixit-10th-anniversary/</t>
  </si>
  <si>
    <t>Диксит Одиссея</t>
  </si>
  <si>
    <t>http://www.lifestyleltd.ru/games/dixit-odyssey/</t>
  </si>
  <si>
    <t>УТ100028056</t>
  </si>
  <si>
    <t>Доббль</t>
  </si>
  <si>
    <t>БП-00000212</t>
  </si>
  <si>
    <t>Доктор Паника (Doctor Panic)</t>
  </si>
  <si>
    <t>http://www.lifestyleltd.ru/games/doctor-panic/</t>
  </si>
  <si>
    <t>УТ100027083</t>
  </si>
  <si>
    <t>Кольт Экспресс: дополнение 2 (Colt Express Expansion Marshal&amp;Prisoners)</t>
  </si>
  <si>
    <t>http://lifestyleltd.ru/games/colt-express-marshal-and-prisoners/</t>
  </si>
  <si>
    <t>БП000009251</t>
  </si>
  <si>
    <t>Кольт Экспресс: дополнение (Colt Express Expansion Horses&amp;Stagecoach)</t>
  </si>
  <si>
    <t>http://www.lifestyleltd.ru/games/colt-express-horses-and-stagecoach/</t>
  </si>
  <si>
    <t>http://www.lifestyleltd.ru/games/concept/</t>
  </si>
  <si>
    <t>БП000008083</t>
  </si>
  <si>
    <t>Концепт</t>
  </si>
  <si>
    <t>БП-00000959</t>
  </si>
  <si>
    <t>Легендарные изобретатели (Legendary Inventors)</t>
  </si>
  <si>
    <t>http://lifestyleltd.ru/games/legendary-inventors/</t>
  </si>
  <si>
    <t>УТ100027614</t>
  </si>
  <si>
    <t>Леди из Труа</t>
  </si>
  <si>
    <t>БП-00002257</t>
  </si>
  <si>
    <t>Орбис</t>
  </si>
  <si>
    <t>http://lifestyleltd.ru/games/orbis/</t>
  </si>
  <si>
    <t>БП000008443</t>
  </si>
  <si>
    <t>Роскошь (Splendor) рус.</t>
  </si>
  <si>
    <t>http://lifestyleltd.ru/games/splendor/</t>
  </si>
  <si>
    <t>БП-00001495</t>
  </si>
  <si>
    <t>Роскошь: доп."Города"</t>
  </si>
  <si>
    <t>http://lifestyleltd.ru/games/cities-of-splendor/</t>
  </si>
  <si>
    <t>БП-00002258</t>
  </si>
  <si>
    <t>Солания (Соления)</t>
  </si>
  <si>
    <t>http://lifestyleltd.ru/games/solenia/</t>
  </si>
  <si>
    <t>БП000008439</t>
  </si>
  <si>
    <t>Строители (The Builders (40)</t>
  </si>
  <si>
    <t>http://lifestyleltd.ru/games/builders/</t>
  </si>
  <si>
    <t>БП-00002102</t>
  </si>
  <si>
    <t>Тени. Амстердам (Shadows. Amsterdam RU)</t>
  </si>
  <si>
    <t>http://lifestyleltd.ru/games/shadows-amsterdam/</t>
  </si>
  <si>
    <t>БП-00000960</t>
  </si>
  <si>
    <t>Труа (Troyes)</t>
  </si>
  <si>
    <t>http://lifestyleltd.ru/games/troyes/</t>
  </si>
  <si>
    <t>УТ000001550</t>
  </si>
  <si>
    <t>Формула Д (Formula D)</t>
  </si>
  <si>
    <t>http://www.lifestyleltd.ru/games/formula-d/</t>
  </si>
  <si>
    <t>Blue Orange</t>
  </si>
  <si>
    <t>БП000008561</t>
  </si>
  <si>
    <t>Боевые овцы (Battle Sheep)</t>
  </si>
  <si>
    <t>http://lifestyleltd.ru/games/battle-sheep/</t>
  </si>
  <si>
    <t>БП-00001762</t>
  </si>
  <si>
    <t>Веселье у бассейна (Pool Party)</t>
  </si>
  <si>
    <t>http://lifestyleltd.ru/games/pool-party/</t>
  </si>
  <si>
    <t>БП000008558</t>
  </si>
  <si>
    <t>Гобблет (Gobblet) BLUE ORANGE</t>
  </si>
  <si>
    <t>http://lifestyleltd.ru/games/gobblet-bo/</t>
  </si>
  <si>
    <t>БП000008891</t>
  </si>
  <si>
    <t>Гобблет для детей (Gobblet gobblers) арт. 092017</t>
  </si>
  <si>
    <t>http://lifestyleltd.ru/games/gobblet-gobblers-plastic/</t>
  </si>
  <si>
    <t>БП-00000612</t>
  </si>
  <si>
    <t>Дело в шляпе (Top That)</t>
  </si>
  <si>
    <t>http://lifestyleltd.ru/games/top-that/</t>
  </si>
  <si>
    <t>БП-00002450</t>
  </si>
  <si>
    <t>День рыбака (Fishing Day)</t>
  </si>
  <si>
    <t>http://lifestyleltd.ru/games/fishing-day/</t>
  </si>
  <si>
    <t>БП-00001511</t>
  </si>
  <si>
    <t>Доктор Микроб (Dr. Microbe)</t>
  </si>
  <si>
    <t>http://lifestyleltd.ru/games/dr-microbe/</t>
  </si>
  <si>
    <t>БП000009050</t>
  </si>
  <si>
    <t>Доктор Эврика (Dr. Eureka)</t>
  </si>
  <si>
    <t>http://www.lifestyleltd.ru/games/dr-eureka/</t>
  </si>
  <si>
    <t>БП-00002340</t>
  </si>
  <si>
    <t>Драконий рынок (Dragon Market)</t>
  </si>
  <si>
    <t>http://lifestyleltd.ru/games/dragon-market/</t>
  </si>
  <si>
    <t>БП-00001077</t>
  </si>
  <si>
    <t>Земля пингвинов (Pengoloo) пластик</t>
  </si>
  <si>
    <t>http://lifestyleltd.ru/games/pengoloo/</t>
  </si>
  <si>
    <t>БП-00001685</t>
  </si>
  <si>
    <t>Команда кенгуру (Kang)</t>
  </si>
  <si>
    <t>http://lifestyleltd.ru/games/kang/</t>
  </si>
  <si>
    <t>БП-00000061</t>
  </si>
  <si>
    <t>Куриные качели (Chicky Boom)</t>
  </si>
  <si>
    <t>http://lifestyleltd.ru/games/chickyboom/</t>
  </si>
  <si>
    <t>БП-00001642</t>
  </si>
  <si>
    <t>Лоскутная империя (Queendomino)</t>
  </si>
  <si>
    <t>http://lifestyleltd.ru/games/queendomino/</t>
  </si>
  <si>
    <t>БП-00000785</t>
  </si>
  <si>
    <t>Лоскутное королевство (RU Kingdomino)</t>
  </si>
  <si>
    <t>http://lifestyleltd.ru/games/kingdomino/</t>
  </si>
  <si>
    <t>БП-00001850</t>
  </si>
  <si>
    <t>Лоскутное королевство: Век великанов (Kingdomino Age of Giants)</t>
  </si>
  <si>
    <t>http://lifestyleltd.ru/games/kingdomino-age-of-giants/</t>
  </si>
  <si>
    <t>БП-00001686</t>
  </si>
  <si>
    <t>Мистер волк (Mr Wolf)</t>
  </si>
  <si>
    <t>http://lifestyleltd.ru/games/mr-wolf/</t>
  </si>
  <si>
    <t>БП-00002015</t>
  </si>
  <si>
    <t>Однажды в замке (Once Upon a Castle)</t>
  </si>
  <si>
    <t>http://lifestyleltd.ru/games/once-upon-a-castle/</t>
  </si>
  <si>
    <t>БП-00002449</t>
  </si>
  <si>
    <t>Пещера Драконов (Dragon's Cave)</t>
  </si>
  <si>
    <t>http://lifestyleltd.ru/games/dragons-cave/</t>
  </si>
  <si>
    <t>БП-00002037</t>
  </si>
  <si>
    <t>Планета (Planet)</t>
  </si>
  <si>
    <t>http://lifestyleltd.ru/games/planet/</t>
  </si>
  <si>
    <t>БП000008774</t>
  </si>
  <si>
    <t>Разноцветные колечки (Rings Up)</t>
  </si>
  <si>
    <t>http://lifestyleltd.ru/games/rings-up/</t>
  </si>
  <si>
    <t>БП-00002038</t>
  </si>
  <si>
    <t>Скарабеи (Scarabya)</t>
  </si>
  <si>
    <t>http://lifestyleltd.ru/games/scarabya/</t>
  </si>
  <si>
    <t>БП-00002313</t>
  </si>
  <si>
    <t>Слайд Квест (Slide Quest)</t>
  </si>
  <si>
    <t>http://lifestyleltd.ru/games/slide-quest/</t>
  </si>
  <si>
    <t>БП-00000805</t>
  </si>
  <si>
    <t>Слоноловкость (BUBBLE JUNGLE)</t>
  </si>
  <si>
    <t>http://lifestyleltd.ru/games/bubble-jungle/</t>
  </si>
  <si>
    <t>БП-00001849</t>
  </si>
  <si>
    <t>Удачливый кролик (Happy Bunny)</t>
  </si>
  <si>
    <t>http://lifestyleltd.ru/games/happy-bunny/</t>
  </si>
  <si>
    <t>БП-00001522</t>
  </si>
  <si>
    <t>Фотосинтез (PHOTOSYNTHESIS)</t>
  </si>
  <si>
    <t>http://lifestyleltd.ru/games/photosynthesis/</t>
  </si>
  <si>
    <t>БП-00002314</t>
  </si>
  <si>
    <t>Шерлок Экспресс</t>
  </si>
  <si>
    <t>http://lifestyleltd.ru/games/sherlock-express/</t>
  </si>
  <si>
    <t>http://lifestyleltd.ru/games/go-go-gelato/</t>
  </si>
  <si>
    <t>Brain Games</t>
  </si>
  <si>
    <t>GameWorks</t>
  </si>
  <si>
    <t>УТ000001563</t>
  </si>
  <si>
    <t>Водяная лилия (Water Lily) *</t>
  </si>
  <si>
    <t>http://www.lifestyleltd.ru/games/water-lily/</t>
  </si>
  <si>
    <t>УТ000001560</t>
  </si>
  <si>
    <t>Джайпур (Jaipur)</t>
  </si>
  <si>
    <t>http://www.lifestyleltd.ru/games/jaipur/</t>
  </si>
  <si>
    <t>УТ000002426</t>
  </si>
  <si>
    <t>Карамельки (Bonbons)</t>
  </si>
  <si>
    <t>http://www.lifestyleltd.ru/games/bonbons/</t>
  </si>
  <si>
    <t>УТ000001561</t>
  </si>
  <si>
    <t>Собек (Sobek)</t>
  </si>
  <si>
    <t>http://www.lifestyleltd.ru/games/sobek/</t>
  </si>
  <si>
    <t>УТ000001559</t>
  </si>
  <si>
    <t>Ямайка (Jamaica)</t>
  </si>
  <si>
    <t>http://www.lifestyleltd.ru/games/jamaica/</t>
  </si>
  <si>
    <t>БП-00001340</t>
  </si>
  <si>
    <t>Ямайка: дополнение (Jamaica expansion)</t>
  </si>
  <si>
    <t>http://lifestyleltd.ru/games/jamaica-expansion/</t>
  </si>
  <si>
    <t>Gigamic</t>
  </si>
  <si>
    <t>БП-00000174</t>
  </si>
  <si>
    <t>Генератор историй (Imagidice)</t>
  </si>
  <si>
    <t>http://www.lifestyleltd.ru/games/imagidice/</t>
  </si>
  <si>
    <t>БП000008778</t>
  </si>
  <si>
    <t>Дифферанс (Difference)</t>
  </si>
  <si>
    <t>http://lifestyleltd.ru/games/difference/</t>
  </si>
  <si>
    <t>БП-00000507</t>
  </si>
  <si>
    <t>Дифферанс для детей (Difference Junior)</t>
  </si>
  <si>
    <t>http://lifestyleltd.ru/games/difference-junior/</t>
  </si>
  <si>
    <t>УТ000000788</t>
  </si>
  <si>
    <t>Катамино (Katamino) *</t>
  </si>
  <si>
    <t>http://www.lifestyleltd.ru/games/katamino/</t>
  </si>
  <si>
    <t>УТ000001920</t>
  </si>
  <si>
    <t>Катамино дорожная (Katamino Travel)</t>
  </si>
  <si>
    <t>http://www.lifestyleltd.ru/games/katamino-travel/</t>
  </si>
  <si>
    <t>УТ000000792</t>
  </si>
  <si>
    <t>Кварто (Quarto) *</t>
  </si>
  <si>
    <t>http://www.lifestyleltd.ru/games/quarto/</t>
  </si>
  <si>
    <t>УТ000000791</t>
  </si>
  <si>
    <t>Кварто Мини (Quarto Mini)</t>
  </si>
  <si>
    <t>http://www.lifestyleltd.ru/games/quarto-mini/</t>
  </si>
  <si>
    <t>УТ000000794</t>
  </si>
  <si>
    <t>Квиксо (Quixo) *</t>
  </si>
  <si>
    <t>http://www.lifestyleltd.ru/games/quixo/</t>
  </si>
  <si>
    <t>УТ000000793</t>
  </si>
  <si>
    <t>Квиксо Мини (Quixo Mini)</t>
  </si>
  <si>
    <t>http://www.lifestyleltd.ru/games/quixo-mini/</t>
  </si>
  <si>
    <t>УТ000000790</t>
  </si>
  <si>
    <t>Коридор (Quoridor)</t>
  </si>
  <si>
    <t>http://www.lifestyleltd.ru/games/quoridor/</t>
  </si>
  <si>
    <t>БП-00002214</t>
  </si>
  <si>
    <t>Коридор для малышей NEW (Quoridor junior)</t>
  </si>
  <si>
    <t>http://lifestyleltd.ru/games/koridor-dlya-detej-new-(quoridor-junior)/</t>
  </si>
  <si>
    <t>УТ000000789</t>
  </si>
  <si>
    <t>Коридор Мини (Quoridor Mini)</t>
  </si>
  <si>
    <t>http://www.lifestyleltd.ru/games/quoridor-mini/</t>
  </si>
  <si>
    <t>БП-00000509</t>
  </si>
  <si>
    <t>Лагерь Карибу (KARIBOU CAMP)</t>
  </si>
  <si>
    <t>http://lifestyleltd.ru/games/karibou-camp/</t>
  </si>
  <si>
    <t>УТ000000795</t>
  </si>
  <si>
    <t>Марракеш (Marrakech) *</t>
  </si>
  <si>
    <t>http://www.lifestyleltd.ru/games/marrakech/</t>
  </si>
  <si>
    <t>БП000008625</t>
  </si>
  <si>
    <t>Паника в лаборатории рус. (Panic Lab)</t>
  </si>
  <si>
    <t>УТ000000797</t>
  </si>
  <si>
    <t>Пилос (Pylos) *</t>
  </si>
  <si>
    <t>http://www.lifestyleltd.ru/games/pylos/</t>
  </si>
  <si>
    <t>УТ000000796</t>
  </si>
  <si>
    <t>Пилос Мини (Pylos Mini)</t>
  </si>
  <si>
    <t>http://www.lifestyleltd.ru/games/pylos-mini/</t>
  </si>
  <si>
    <t>Hurrican</t>
  </si>
  <si>
    <t>УТ000001778</t>
  </si>
  <si>
    <t>Мистер Джек в Лондоне (Mr. Jack)</t>
  </si>
  <si>
    <t>УТ100000085</t>
  </si>
  <si>
    <t>Мистер Джек в Лондоне: Новые герои и Мориарти(Mr. Jack Extension, дополнение)</t>
  </si>
  <si>
    <t>http://lifestyleltd.ru/games/mr-jack-extension/</t>
  </si>
  <si>
    <t>УТ000001780</t>
  </si>
  <si>
    <t>Мистер Джек в Нью-Йорке (Mr. Jack in New York)</t>
  </si>
  <si>
    <t>http://www.lifestyleltd.ru/games/mr-jack-in-new-york/</t>
  </si>
  <si>
    <t>УТ000001843</t>
  </si>
  <si>
    <t>Мистер Джек (компактная версия, Mr. Jack Pocket)</t>
  </si>
  <si>
    <t>http://www.lifestyleltd.ru/games/mr-jack-pocket/</t>
  </si>
  <si>
    <t>Interlude (Cocktail Games)</t>
  </si>
  <si>
    <t>БП-00000211</t>
  </si>
  <si>
    <t>Визуал (Imagine)</t>
  </si>
  <si>
    <t>http://www.lifestyleltd.ru/games/imagine/</t>
  </si>
  <si>
    <t>УТ000001283</t>
  </si>
  <si>
    <t>Зоопаника (Panicozoo)</t>
  </si>
  <si>
    <t>http://www.lifestyleltd.ru/games/panicozoo/</t>
  </si>
  <si>
    <t>УТ000001286</t>
  </si>
  <si>
    <t>Крокогонки (Rapidcroco)</t>
  </si>
  <si>
    <t>http://www.lifestyleltd.ru/games/rapidcroco/</t>
  </si>
  <si>
    <t>УТ000001282</t>
  </si>
  <si>
    <t>Мяу-лабиринт (Chabyrinthe)</t>
  </si>
  <si>
    <t>http://www.lifestyleltd.ru/games/chabyrinthe/</t>
  </si>
  <si>
    <t>БП-00001830</t>
  </si>
  <si>
    <t>Твинити (Twin-it!)</t>
  </si>
  <si>
    <t>http://lifestyleltd.ru/games/twin-it/</t>
  </si>
  <si>
    <t>KMC</t>
  </si>
  <si>
    <t>БП-00001400</t>
  </si>
  <si>
    <t>Протекторы KMC HareruyaMAT 80 CT (черные) 508</t>
  </si>
  <si>
    <t>Lemada</t>
  </si>
  <si>
    <t>БП-00002010</t>
  </si>
  <si>
    <t>Руммикуб: Без границ (Rummikub Infiniti)</t>
  </si>
  <si>
    <t>http://lifestyleltd.ru/games/rummikub-infinity/</t>
  </si>
  <si>
    <t>БП-00002011</t>
  </si>
  <si>
    <t>Руммикуб: Без границ мини (Rummikub Lite (Mini Tiles)</t>
  </si>
  <si>
    <t>http://lifestyleltd.ru/games/rummikub-lite/</t>
  </si>
  <si>
    <t>Logis</t>
  </si>
  <si>
    <t>БП000008086</t>
  </si>
  <si>
    <t>Земляничные тропинки</t>
  </si>
  <si>
    <t>БП-00000214</t>
  </si>
  <si>
    <t>Синий слоник</t>
  </si>
  <si>
    <t>http://www.lifestyleltd.ru/games/blue-elephant/</t>
  </si>
  <si>
    <t>БП-00000018</t>
  </si>
  <si>
    <t>Такеноко: Крошка-панда (Takenoko: Chibis)</t>
  </si>
  <si>
    <t>Philos</t>
  </si>
  <si>
    <t>УТ000001299</t>
  </si>
  <si>
    <t>3113 Китайские шашки</t>
  </si>
  <si>
    <t>http://www.lifestyleltd.ru/games/halma-3113/</t>
  </si>
  <si>
    <t>УТ000000997</t>
  </si>
  <si>
    <t>Го в чемоданчике (красное дерево, пластик), арт. 3211</t>
  </si>
  <si>
    <t>http://www.lifestyleltd.ru/games/go-3211/</t>
  </si>
  <si>
    <t>УТ000001127</t>
  </si>
  <si>
    <t>Калах / Манкала (бамбук), арт. 3255</t>
  </si>
  <si>
    <t>http://www.lifestyleltd.ru/games/kalaha-3255/</t>
  </si>
  <si>
    <t>УТ000001009</t>
  </si>
  <si>
    <t>Калах / Манкала дорожная версия (бамбук), арт. 3258</t>
  </si>
  <si>
    <t>http://www.lifestyleltd.ru/games/kalaha-3258/</t>
  </si>
  <si>
    <t>УТ000001003</t>
  </si>
  <si>
    <t>Маджонг в боксе (корневая древесина), арт. 3166 / Mah Jongg, Designbox, mit arabischen Zeichen</t>
  </si>
  <si>
    <t>http://www.lifestyleltd.ru/games/mahjong-3166/</t>
  </si>
  <si>
    <t>УТ000001005</t>
  </si>
  <si>
    <t>Микадо, арт. 3111 / Mikado</t>
  </si>
  <si>
    <t>http://www.lifestyleltd.ru/games/mikado/</t>
  </si>
  <si>
    <t>УТ000002402</t>
  </si>
  <si>
    <t>Микадо, гигант арт. 3112 (10% НДС)</t>
  </si>
  <si>
    <t>http://www.lifestyleltd.ru/games/mikado-gros/</t>
  </si>
  <si>
    <t>УТ000002403</t>
  </si>
  <si>
    <t>Скоростной Танграм (Speed-Tangram) арт. 3521 (10% НДС)</t>
  </si>
  <si>
    <t>http://www.lifestyleltd.ru/games/speed-tangram/</t>
  </si>
  <si>
    <t>УТ000001252</t>
  </si>
  <si>
    <t>Танграм 3520</t>
  </si>
  <si>
    <t>http://www.lifestyleltd.ru/games/tangram/</t>
  </si>
  <si>
    <t>Popular Playthings</t>
  </si>
  <si>
    <t>БП-00002438</t>
  </si>
  <si>
    <t>CUBEL ROOCKIE</t>
  </si>
  <si>
    <t>http://lifestyleltd.ru/games/cubel-roockie/</t>
  </si>
  <si>
    <t>УТ100002143</t>
  </si>
  <si>
    <t>Дядюшкина ферма "Funny Farm"</t>
  </si>
  <si>
    <t>http://www.lifestyleltd.ru/games/funny-farm/</t>
  </si>
  <si>
    <t>УТ100000128</t>
  </si>
  <si>
    <t>Орбо ("Orbo")</t>
  </si>
  <si>
    <t>http://www.lifestyleltd.ru/games/orbo/</t>
  </si>
  <si>
    <t>УТ100000138</t>
  </si>
  <si>
    <t>Сырные мышки (Say Cheese)</t>
  </si>
  <si>
    <t>http://www.lifestyleltd.ru/games/say-cheese/</t>
  </si>
  <si>
    <t>Professor Puzzle Ltd</t>
  </si>
  <si>
    <t>УТ000001673</t>
  </si>
  <si>
    <t>1056 "Панда" 530839</t>
  </si>
  <si>
    <t>http://www.lifestyleltd.ru/games/pp-bamboozlers-panda-carrier/</t>
  </si>
  <si>
    <t>БП-00000005</t>
  </si>
  <si>
    <t>1464 "Цветные Головоломки" (Colour Blocks Puzzle) 882</t>
  </si>
  <si>
    <t>http://www.lifestyleltd.ru/games/pp-colour-block-puzzle-display/</t>
  </si>
  <si>
    <t>БП-00001328</t>
  </si>
  <si>
    <t>2235 Головоломка для детей "Яйцо Дракона"</t>
  </si>
  <si>
    <t>http://lifestyleltd.ru/games/pp-dragons-egg-tangram/</t>
  </si>
  <si>
    <t>БП-00001331</t>
  </si>
  <si>
    <t>2322 Головоломка для детей "Дом"</t>
  </si>
  <si>
    <t>http://lifestyleltd.ru/games/pp-einsteins-house-puzzle/</t>
  </si>
  <si>
    <t>БП-00001333</t>
  </si>
  <si>
    <t>2325 Головоломка для детей "Словоблоки"</t>
  </si>
  <si>
    <t>http://lifestyleltd.ru/games/pp-einsteins-word-blocks/</t>
  </si>
  <si>
    <t>Ultimate Guard</t>
  </si>
  <si>
    <t>БП-00001404</t>
  </si>
  <si>
    <t>Протекторы MCG Premium 47*71</t>
  </si>
  <si>
    <t>БП-00001407</t>
  </si>
  <si>
    <t>Протекторы MCG Premium 73*73</t>
  </si>
  <si>
    <t>БП-00001406</t>
  </si>
  <si>
    <t>Протекторы MCG Standard 62*95</t>
  </si>
  <si>
    <t>Zoch</t>
  </si>
  <si>
    <t>УТ100002037</t>
  </si>
  <si>
    <t>Аллес Томате (Alles Tomate)</t>
  </si>
  <si>
    <t>http://www.lifestyleltd.ru/games/alles-tomate/</t>
  </si>
  <si>
    <t>УТ000000948</t>
  </si>
  <si>
    <t>Бамболео (Bamboleo)</t>
  </si>
  <si>
    <t>http://www.lifestyleltd.ru/games/bamboleo/</t>
  </si>
  <si>
    <t>УТ000001399</t>
  </si>
  <si>
    <t>Барабашка (Geistesblitz) *</t>
  </si>
  <si>
    <t>http://www.lifestyleltd.ru/games/geistesblitz/</t>
  </si>
  <si>
    <t>УТ100000089</t>
  </si>
  <si>
    <t>Барамелька (Geistesblitz 2)</t>
  </si>
  <si>
    <t>http://www.lifestyleltd.ru/games/geistesblitz-2/</t>
  </si>
  <si>
    <t>БП000008336</t>
  </si>
  <si>
    <t>Барбарон рус (Geistes Blitz 5 vor 12)</t>
  </si>
  <si>
    <t>http://www.lifestyleltd.ru/games/geistesblitz-5-vor-12/</t>
  </si>
  <si>
    <t>УТ100000065</t>
  </si>
  <si>
    <t>Колесо (Hamsterrolle)</t>
  </si>
  <si>
    <t>http://lifestyleltd.ru/games/hamsterrolle/</t>
  </si>
  <si>
    <t>УТ000001404</t>
  </si>
  <si>
    <t>Маленькие ведьмочки (Husch Husch kleine Hexe)</t>
  </si>
  <si>
    <t>http://www.lifestyleltd.ru/games/husch-husch-kleine-hexe/</t>
  </si>
  <si>
    <t>БП-00001666</t>
  </si>
  <si>
    <t>Менара (Menara)</t>
  </si>
  <si>
    <t>http://lifestyleltd.ru/games/menara/</t>
  </si>
  <si>
    <t>УТ000000815</t>
  </si>
  <si>
    <t>Ниагара (Niagara)</t>
  </si>
  <si>
    <t>http://www.lifestyleltd.ru/games/niagara/</t>
  </si>
  <si>
    <t>БП000008740</t>
  </si>
  <si>
    <t>Спиндерелла (Spinderella)</t>
  </si>
  <si>
    <t>http://lifestyleltd.ru/games/spinderella/</t>
  </si>
  <si>
    <t>УТ000000945</t>
  </si>
  <si>
    <t>Тобаго (Tobago)</t>
  </si>
  <si>
    <t>http://www.lifestyleltd.ru/games/tobago/</t>
  </si>
  <si>
    <t>УТ000001270</t>
  </si>
  <si>
    <t>Хекмек или как заморить червячка (Heckmeck am Bratwurmeck)</t>
  </si>
  <si>
    <t>http://www.lifestyleltd.ru/games/heckmeck-am-bratwurmeck/</t>
  </si>
  <si>
    <t>УТ000000811</t>
  </si>
  <si>
    <t>Цыплячьи бега (Zicke Zacke Huhnerkacke) *</t>
  </si>
  <si>
    <t>http://www.lifestyleltd.ru/games/zicke-zacke-huhnerkacke/</t>
  </si>
  <si>
    <t>УТ000001648</t>
  </si>
  <si>
    <t>Цыплячьи бега (Прятки) (Zicke Zacke, card game)</t>
  </si>
  <si>
    <t>http://www.lifestyleltd.ru/games/zicke-zacke-card/</t>
  </si>
  <si>
    <t>УТ100002038</t>
  </si>
  <si>
    <t>Червячки-огородники (Da ist der Wurm drin)</t>
  </si>
  <si>
    <t>http://www.lifestyleltd.ru/games/da-ist-der-wurm-drin/</t>
  </si>
  <si>
    <t>Стиль Жизни</t>
  </si>
  <si>
    <t>УТ100000094</t>
  </si>
  <si>
    <t>ЁТТА (IOTA) (Nantong)</t>
  </si>
  <si>
    <t>http://www.lifestyleltd.ru/games/iota/</t>
  </si>
  <si>
    <t>БП000008204</t>
  </si>
  <si>
    <t>Запретная пустыня (XINGHUI)</t>
  </si>
  <si>
    <t>http://www.lifestyleltd.ru/games/forbidden-desert/</t>
  </si>
  <si>
    <t>УТ000001582</t>
  </si>
  <si>
    <t>Запретный Остров * (Nantong)</t>
  </si>
  <si>
    <t>http://www.lifestyleltd.ru/games/forbidden-island/</t>
  </si>
  <si>
    <t>УТ000002044</t>
  </si>
  <si>
    <t>Корова 006. Делюкс (Nantong)</t>
  </si>
  <si>
    <t>http://www.lifestyleltd.ru/games/korova-006-deluxe/</t>
  </si>
  <si>
    <t>БП-00000002</t>
  </si>
  <si>
    <t>Криминалист</t>
  </si>
  <si>
    <t>БП000008563</t>
  </si>
  <si>
    <t>Летчик луи (LOOPIN LOUIE)</t>
  </si>
  <si>
    <t>http://lifestyleltd.ru/games/loopin-louie/</t>
  </si>
  <si>
    <t>БП000008412</t>
  </si>
  <si>
    <t>Мафия (Nantong)</t>
  </si>
  <si>
    <t>http://www.lifestyleltd.ru/games/mafia-lifestyle/</t>
  </si>
  <si>
    <t>УТ100002219</t>
  </si>
  <si>
    <t>Номы</t>
  </si>
  <si>
    <t>http://www.lifestyleltd.ru/games/gubs/</t>
  </si>
  <si>
    <t>БП000008687</t>
  </si>
  <si>
    <t>Окийя (OKIYA)</t>
  </si>
  <si>
    <t>http://lifestyleltd.ru/games/okiya/</t>
  </si>
  <si>
    <t>УТ000001520</t>
  </si>
  <si>
    <t>Пандемия</t>
  </si>
  <si>
    <t>http://www.lifestyleltd.ru/games/pandemic/</t>
  </si>
  <si>
    <t>БП-00000412</t>
  </si>
  <si>
    <t>Пандемия: В лаборатории (PANDEMIC In the Lab)</t>
  </si>
  <si>
    <t>http://www.lifestyleltd.ru/games/pandemic-in-the-lab/</t>
  </si>
  <si>
    <t>БП000008525</t>
  </si>
  <si>
    <t>Пандемия: на грани (локализованная версия)</t>
  </si>
  <si>
    <t>http://lifestyleltd.ru/games/pandemic-on-the-brink/</t>
  </si>
  <si>
    <t>БП-00001480</t>
  </si>
  <si>
    <t>Пандемия: Наследие 2 (жёлтая коробка) (PANDEMIC LEGACI Yellow)</t>
  </si>
  <si>
    <t>http://lifestyleltd.ru/games/pandemic-legacy-season-2-yellow/</t>
  </si>
  <si>
    <t>БП-00001479</t>
  </si>
  <si>
    <t>Пандемия: Наследие 2 (черная коробка) (PANDEMIC LEGACI Black)</t>
  </si>
  <si>
    <t>http://lifestyleltd.ru/games/pandemic-legacy-season-2-black/</t>
  </si>
  <si>
    <t>БП-00002071</t>
  </si>
  <si>
    <t>Пандемия. Падение Рима.</t>
  </si>
  <si>
    <t>http://lifestyleltd.ru/games/pandemic-fall-of-rome/</t>
  </si>
  <si>
    <t>УТ100002113</t>
  </si>
  <si>
    <t>Помидорный Джо (Nantong)</t>
  </si>
  <si>
    <t>УТ000001303</t>
  </si>
  <si>
    <t>Сет (Set) *</t>
  </si>
  <si>
    <t>http://www.lifestyleltd.ru/games/set/</t>
  </si>
  <si>
    <t>БП-00001412</t>
  </si>
  <si>
    <t>Скоростные цвета (Speed Colors)</t>
  </si>
  <si>
    <t>http://lifestyleltd.ru/games/speed-colors/</t>
  </si>
  <si>
    <t>БП000008688</t>
  </si>
  <si>
    <t>Сплэш (SPLASH)</t>
  </si>
  <si>
    <t>http://lifestyleltd.ru/games/splash/</t>
  </si>
  <si>
    <t>УТ100002086</t>
  </si>
  <si>
    <t>Спящие королевы. Делюкс (Nantong)</t>
  </si>
  <si>
    <t>http://www.lifestyleltd.ru/games/sleeping-queens-deluxe/</t>
  </si>
  <si>
    <t>УТ000000808</t>
  </si>
  <si>
    <t>Сырный замок (Burg Appenzell)</t>
  </si>
  <si>
    <t>УТ000002260</t>
  </si>
  <si>
    <t>Такеноко (Takenoko)</t>
  </si>
  <si>
    <t>http://lifestyleltd.ru/games/takenoko/</t>
  </si>
  <si>
    <t>Стиль Жизни/Наше производство</t>
  </si>
  <si>
    <t>УТ100002655</t>
  </si>
  <si>
    <t>Бюро Находок</t>
  </si>
  <si>
    <t>http://lifestyleltd.ru/games/lost-n-found/</t>
  </si>
  <si>
    <t>УТ100027627</t>
  </si>
  <si>
    <t>Вампирчики (нов)</t>
  </si>
  <si>
    <t>http://lifestyleltd.ru/games/dawn-under-new/</t>
  </si>
  <si>
    <t>http://lifestyleltd.ru/games/q-series-2/</t>
  </si>
  <si>
    <t>УТ100027622</t>
  </si>
  <si>
    <t>Жадюги</t>
  </si>
  <si>
    <t>http://lifestyleltd.ru/games/gold-fever/</t>
  </si>
  <si>
    <t>УТ100027937</t>
  </si>
  <si>
    <t>Зевс на каникулах (картон)</t>
  </si>
  <si>
    <t>http://lifestyleltd.ru/games/zeus-on-the-loose-karton/</t>
  </si>
  <si>
    <t>УТ100027392</t>
  </si>
  <si>
    <t>Калейдос</t>
  </si>
  <si>
    <t>http://lifestyleltd.ru/games/kaleidos-rus/</t>
  </si>
  <si>
    <t>УТ100027760</t>
  </si>
  <si>
    <t>Кахут</t>
  </si>
  <si>
    <t>http://lifestyleltd.ru/games/cahoots/</t>
  </si>
  <si>
    <t>БП-00000192</t>
  </si>
  <si>
    <t>Квадригами</t>
  </si>
  <si>
    <t>http://www.lifestyleltd.ru/games/manifold/</t>
  </si>
  <si>
    <t>БП-00000922</t>
  </si>
  <si>
    <t>КвестМастер</t>
  </si>
  <si>
    <t>http://lifestyleltd.ru/games/deckscape/</t>
  </si>
  <si>
    <t>УТ100027350</t>
  </si>
  <si>
    <t>КвестМастер2</t>
  </si>
  <si>
    <t>http://lifestyleltd.ru/games/deckscape-london/</t>
  </si>
  <si>
    <t>УТ100027498</t>
  </si>
  <si>
    <t>КвестМастер3. Ограбление в Венеции.</t>
  </si>
  <si>
    <t>http://lifestyleltd.ru/games/deckscape-venice/</t>
  </si>
  <si>
    <t>УТ100027851</t>
  </si>
  <si>
    <t>КвестМастер 4. Загадка Эльдорадо</t>
  </si>
  <si>
    <t>http://lifestyleltd.ru/games/deckscape-the-mystery-of-eldorado/</t>
  </si>
  <si>
    <t>УТ100027993</t>
  </si>
  <si>
    <t>КвестМастер 5. За кулисами</t>
  </si>
  <si>
    <t>http://lifestyleltd.ru/games/deckscape-behind-the-curtain/</t>
  </si>
  <si>
    <t>УТ100027450</t>
  </si>
  <si>
    <t>Кольт Экспресс</t>
  </si>
  <si>
    <t>http://lifestyleltd.ru/games/colt-express-rus/</t>
  </si>
  <si>
    <t>УТ100002640</t>
  </si>
  <si>
    <t>Корова 006(картон)</t>
  </si>
  <si>
    <t>http://lifestyleltd.ru/games/korova-006-deluxe/</t>
  </si>
  <si>
    <t>УТ100028021</t>
  </si>
  <si>
    <t>Корова 006 юбилейная</t>
  </si>
  <si>
    <t>http://lifestyleltd.ru/games/korova-006-25years/</t>
  </si>
  <si>
    <t>УТ100026963</t>
  </si>
  <si>
    <t>Кортекс</t>
  </si>
  <si>
    <t>http://lifestyleltd.ru/games/cortex/</t>
  </si>
  <si>
    <t>УТ100027191</t>
  </si>
  <si>
    <t>Кортекс 2</t>
  </si>
  <si>
    <t>http://lifestyleltd.ru/games/cortex-2/</t>
  </si>
  <si>
    <t>УТ100027190</t>
  </si>
  <si>
    <t>Кортекс 2 для детей</t>
  </si>
  <si>
    <t>http://lifestyleltd.ru/games/cortex-kids-2/</t>
  </si>
  <si>
    <t>УТ100027572</t>
  </si>
  <si>
    <t>Кортекс 3</t>
  </si>
  <si>
    <t>http://lifestyleltd.ru/games/cortex-3/</t>
  </si>
  <si>
    <t>УТ100026965</t>
  </si>
  <si>
    <t>Кортекс для детей</t>
  </si>
  <si>
    <t>http://lifestyleltd.ru/games/cortex-kids/</t>
  </si>
  <si>
    <t>УТ100002594</t>
  </si>
  <si>
    <t>Макроскоп</t>
  </si>
  <si>
    <t>http://www.lifestyleltd.ru/games/macroscope/</t>
  </si>
  <si>
    <t>УТ100027094</t>
  </si>
  <si>
    <t>Миссия Орехи</t>
  </si>
  <si>
    <t>http://lifestyleltd.ru/games/couadsous/</t>
  </si>
  <si>
    <t>http://lifestyleltd.ru/games/q-series/</t>
  </si>
  <si>
    <t>УТ100028079</t>
  </si>
  <si>
    <t>Озорные пингвины</t>
  </si>
  <si>
    <t>http://lifestyleltd.ru/games/polar-party/</t>
  </si>
  <si>
    <t>УТ100002667</t>
  </si>
  <si>
    <t>Ответ Пати</t>
  </si>
  <si>
    <t>http://lifestyleltd.ru/games/declic/</t>
  </si>
  <si>
    <t>УТ100027634</t>
  </si>
  <si>
    <t>Перекати ежик</t>
  </si>
  <si>
    <t>http://lifestyleltd.ru/games/hedgehog-roll/</t>
  </si>
  <si>
    <t>УТ100002671</t>
  </si>
  <si>
    <t>Руки Вверх</t>
  </si>
  <si>
    <t>http://lifestyleltd.ru/games/hands-up/</t>
  </si>
  <si>
    <t>УТ100027979</t>
  </si>
  <si>
    <t>Скоростные цвета (картон)</t>
  </si>
  <si>
    <t>http://lifestyleltd.ru/games/speed-colors-2/</t>
  </si>
  <si>
    <t>УТ100027573</t>
  </si>
  <si>
    <t>Сырный край</t>
  </si>
  <si>
    <t>http://lifestyleltd.ru/games/viva-topo/</t>
  </si>
  <si>
    <t>УТ100002595</t>
  </si>
  <si>
    <t>Трубиринт</t>
  </si>
  <si>
    <t>http://www.lifestyleltd.ru/games/tubyrinth/</t>
  </si>
  <si>
    <t>10-е Королевство</t>
  </si>
  <si>
    <t>УТ000000083</t>
  </si>
  <si>
    <t>Русское лото (подарочное) арт. 00142</t>
  </si>
  <si>
    <t>Colour of Strategy Ltd (Тантрикс)</t>
  </si>
  <si>
    <t>УТ000001317</t>
  </si>
  <si>
    <t>Тантрикс</t>
  </si>
  <si>
    <t>Gaga Games</t>
  </si>
  <si>
    <t>УТ100002571</t>
  </si>
  <si>
    <t>Кодовые имена (Codenames)</t>
  </si>
  <si>
    <t>УТ100027348</t>
  </si>
  <si>
    <t>Кодовые имена. Дуэт</t>
  </si>
  <si>
    <t>УТ100027016</t>
  </si>
  <si>
    <t>Кодовые имена. Картинки</t>
  </si>
  <si>
    <t>Hasbro</t>
  </si>
  <si>
    <t>УТ000000152</t>
  </si>
  <si>
    <t>Дженга (Jenga)</t>
  </si>
  <si>
    <t>УТ000001179</t>
  </si>
  <si>
    <t>Клюедо (Cluedo)</t>
  </si>
  <si>
    <t>УТ000000219</t>
  </si>
  <si>
    <t>Монополия (рус.яз)</t>
  </si>
  <si>
    <t>УТ100002264</t>
  </si>
  <si>
    <t>Моя первая монополия</t>
  </si>
  <si>
    <t>УТ000000650</t>
  </si>
  <si>
    <t>Табу (с 8-ми лет)</t>
  </si>
  <si>
    <t>УТ100000164</t>
  </si>
  <si>
    <t>Твистер 2</t>
  </si>
  <si>
    <t>Mattel</t>
  </si>
  <si>
    <t>УТ100002569</t>
  </si>
  <si>
    <t>UNO Делюкс</t>
  </si>
  <si>
    <t>УТ000000047</t>
  </si>
  <si>
    <t>Скрэббл</t>
  </si>
  <si>
    <t>БП000000415</t>
  </si>
  <si>
    <t>Уно</t>
  </si>
  <si>
    <t>Mindtwister AB (Пентаго)</t>
  </si>
  <si>
    <t>УТ100002478</t>
  </si>
  <si>
    <t>Пентаго (компактная)</t>
  </si>
  <si>
    <t>Piatnik</t>
  </si>
  <si>
    <t>УТ100002477</t>
  </si>
  <si>
    <t>Активити для детей (издание 2015 года)</t>
  </si>
  <si>
    <t>УТ000000611</t>
  </si>
  <si>
    <t>Активити для малышей</t>
  </si>
  <si>
    <t>УТ000000930</t>
  </si>
  <si>
    <t>Активити компактная версия</t>
  </si>
  <si>
    <t>УТ000001580</t>
  </si>
  <si>
    <t>Тик Так Бум для детей</t>
  </si>
  <si>
    <t>Ravensburger</t>
  </si>
  <si>
    <t>УТ000002393</t>
  </si>
  <si>
    <t>Выдерни морковку (рус.яз.)</t>
  </si>
  <si>
    <t>УТ100002195</t>
  </si>
  <si>
    <t>Кукарача</t>
  </si>
  <si>
    <t>УТ000000133</t>
  </si>
  <si>
    <t>Лабиринт Сумасшедший (Labyrinth)</t>
  </si>
  <si>
    <t>УТ000000048</t>
  </si>
  <si>
    <t>Скотланд Ярд (Scotland Yard)</t>
  </si>
  <si>
    <t>Tactic</t>
  </si>
  <si>
    <t>УТ000001812</t>
  </si>
  <si>
    <t>Подарочный набор "5 в 1"</t>
  </si>
  <si>
    <t>УТ000001112</t>
  </si>
  <si>
    <t>Скажи иначе для вечеринок</t>
  </si>
  <si>
    <t>УТ000001177</t>
  </si>
  <si>
    <t>Скажи иначе для вечеринок Компактная Версия (Party Alias Travel)</t>
  </si>
  <si>
    <t>УТ000001870</t>
  </si>
  <si>
    <t>СКАЖИ ИНАЧЕ / для всей семьи</t>
  </si>
  <si>
    <t>УТ000000879</t>
  </si>
  <si>
    <t>Скажи иначе для детей (с 5-ти лет) арт. 53366</t>
  </si>
  <si>
    <t>БП000000110</t>
  </si>
  <si>
    <t>Скажи Иначе/для малышей/компактная версия (от 5-ти лет)</t>
  </si>
  <si>
    <t>УТ000000127</t>
  </si>
  <si>
    <t>Скажи иначе или Алиас (Alias)</t>
  </si>
  <si>
    <t>УТ000001175</t>
  </si>
  <si>
    <t>Скажи Иначе/компактная версия (с 10 лет) (Alias компактная)</t>
  </si>
  <si>
    <t>Биплант</t>
  </si>
  <si>
    <t>УТ000001825</t>
  </si>
  <si>
    <t>Эрудит</t>
  </si>
  <si>
    <t>УТ100002259</t>
  </si>
  <si>
    <t>Эрудит "Магнитный"</t>
  </si>
  <si>
    <t>Бондибон</t>
  </si>
  <si>
    <t>УТ100027159</t>
  </si>
  <si>
    <t>BONDIBON IQ-Фокус</t>
  </si>
  <si>
    <t>УТ100002186</t>
  </si>
  <si>
    <t>IQ-Колечки</t>
  </si>
  <si>
    <t>УТ100026893</t>
  </si>
  <si>
    <t>IQ-Спутник гения</t>
  </si>
  <si>
    <t>УТ000002037</t>
  </si>
  <si>
    <t>IQ-Твист</t>
  </si>
  <si>
    <t>УТ000001943</t>
  </si>
  <si>
    <t>Волшебный лес арт.886</t>
  </si>
  <si>
    <t>УТ000001916</t>
  </si>
  <si>
    <t>Грузовички</t>
  </si>
  <si>
    <t>УТ000001944</t>
  </si>
  <si>
    <t>Деловые жуки</t>
  </si>
  <si>
    <t>УТ100002319</t>
  </si>
  <si>
    <t>День и Ночь</t>
  </si>
  <si>
    <t>УТ100002149</t>
  </si>
  <si>
    <t>Застенчивый кролик</t>
  </si>
  <si>
    <t>УТ000001751</t>
  </si>
  <si>
    <t>Камелот</t>
  </si>
  <si>
    <t>УТ100026925</t>
  </si>
  <si>
    <t>Красная Шапочка и серый волк</t>
  </si>
  <si>
    <t>УТ100028061</t>
  </si>
  <si>
    <t>Логическая игра Bondibon Запасливые белки</t>
  </si>
  <si>
    <t>УТ100028058</t>
  </si>
  <si>
    <t>Логическая игра Bondibon Пираты. Роза ветров</t>
  </si>
  <si>
    <t>УТ100028059</t>
  </si>
  <si>
    <t>Логическая игра Bondibon Северный полюс. Экспедиция</t>
  </si>
  <si>
    <t>УТ100028060</t>
  </si>
  <si>
    <t>Магнитная игра Bondibon для путешествий, ЗОЛОТАЯ ЖИЛА</t>
  </si>
  <si>
    <t>УТ000002361</t>
  </si>
  <si>
    <t>Ноев Ковчег</t>
  </si>
  <si>
    <t>УТ000001623</t>
  </si>
  <si>
    <t>Операция Перехват</t>
  </si>
  <si>
    <t>УТ100002507</t>
  </si>
  <si>
    <t>Пингвины на параде</t>
  </si>
  <si>
    <t>УТ000001624</t>
  </si>
  <si>
    <t>Следопыт, Колобок</t>
  </si>
  <si>
    <t>УТ100002297</t>
  </si>
  <si>
    <t>Сырные лазейки (Бондибон)</t>
  </si>
  <si>
    <t>УТ000001917</t>
  </si>
  <si>
    <t>Тангос Животные</t>
  </si>
  <si>
    <t>УТ100002512</t>
  </si>
  <si>
    <t>Три маленьких поросёнка</t>
  </si>
  <si>
    <t>УТ000001622</t>
  </si>
  <si>
    <t>Цветовой код</t>
  </si>
  <si>
    <t>Бэмби</t>
  </si>
  <si>
    <t>УТ000002323</t>
  </si>
  <si>
    <t>Башня 54 дет. (дерево), в картонной коробке</t>
  </si>
  <si>
    <t>УТ000001928</t>
  </si>
  <si>
    <t>Мафия. Набор подарочный</t>
  </si>
  <si>
    <t>УТ100027523</t>
  </si>
  <si>
    <t>Покорение Марса</t>
  </si>
  <si>
    <t>УТ100002573</t>
  </si>
  <si>
    <t>Пэчворк</t>
  </si>
  <si>
    <t>УТ100027371</t>
  </si>
  <si>
    <t>Серп (Scythe)</t>
  </si>
  <si>
    <t>Звезда</t>
  </si>
  <si>
    <t>УТ100027521</t>
  </si>
  <si>
    <t>Азул</t>
  </si>
  <si>
    <t>ИнтерХит (Сундучки знаний)</t>
  </si>
  <si>
    <t>УТ100002190</t>
  </si>
  <si>
    <t>Сундучок Знаний: Азбука</t>
  </si>
  <si>
    <t>УТ000002410</t>
  </si>
  <si>
    <t>Сундучок знаний "Великие изобретения"</t>
  </si>
  <si>
    <t>УТ000002215</t>
  </si>
  <si>
    <t>Сундучок знаний "В мире животных"</t>
  </si>
  <si>
    <t>УТ000002214</t>
  </si>
  <si>
    <t>Сундучок знаний "Вокруг света"</t>
  </si>
  <si>
    <t>УТ000002409</t>
  </si>
  <si>
    <t>Сундучок знаний "Всемирная история"</t>
  </si>
  <si>
    <t>УТ100002191</t>
  </si>
  <si>
    <t>Сундучок Знаний: Мир математики</t>
  </si>
  <si>
    <t>УТ100002351</t>
  </si>
  <si>
    <t>Сундучок знаний "Мои первые знания"</t>
  </si>
  <si>
    <t>УТ000002408</t>
  </si>
  <si>
    <t>Сундучок знаний "Мои первые картинки"</t>
  </si>
  <si>
    <t>УТ100002265</t>
  </si>
  <si>
    <t>Сундучок знаний "Природа"</t>
  </si>
  <si>
    <t>УТ100002350</t>
  </si>
  <si>
    <t>Сундучок знаний "Сказки"</t>
  </si>
  <si>
    <t>УТ100002327</t>
  </si>
  <si>
    <t>Сундучок знаний "Учим английский"</t>
  </si>
  <si>
    <t>Мир Хобби</t>
  </si>
  <si>
    <t>УТ100002255</t>
  </si>
  <si>
    <t>Descent: Странствия во тьме</t>
  </si>
  <si>
    <t>УТ100002583</t>
  </si>
  <si>
    <t>Small World: Маленький мир (рус.)</t>
  </si>
  <si>
    <t>УТ100027361</t>
  </si>
  <si>
    <t>Ticket to Ride Junior: Европа</t>
  </si>
  <si>
    <t>УТ100002525</t>
  </si>
  <si>
    <t>Ticket to Ride: Америка</t>
  </si>
  <si>
    <t>УТ100027379</t>
  </si>
  <si>
    <t>Ticket to Ride: Северные страны</t>
  </si>
  <si>
    <t>УТ100002201</t>
  </si>
  <si>
    <t>World of Tanks Rush</t>
  </si>
  <si>
    <t>УТ000001322</t>
  </si>
  <si>
    <t>Билет на поезд по Европе (рус)</t>
  </si>
  <si>
    <t>УТ000002008</t>
  </si>
  <si>
    <t>Бэнг!</t>
  </si>
  <si>
    <t>УТ100002346</t>
  </si>
  <si>
    <t>Звездные империи</t>
  </si>
  <si>
    <t>УТ000002109</t>
  </si>
  <si>
    <t>Игра Престолов - 2ое издание</t>
  </si>
  <si>
    <t>УТ000001774</t>
  </si>
  <si>
    <t>Каркассон. Королевский подарок.</t>
  </si>
  <si>
    <t>УТ000000246</t>
  </si>
  <si>
    <t>Каркассон Охотники и Собиратели</t>
  </si>
  <si>
    <t>УТ000000042</t>
  </si>
  <si>
    <t>Каркассон (Средневековье)</t>
  </si>
  <si>
    <t>УТ000000473</t>
  </si>
  <si>
    <t>Колонизаторы</t>
  </si>
  <si>
    <t>УТ000000322</t>
  </si>
  <si>
    <t>Колонизаторы: Города и Рыцари</t>
  </si>
  <si>
    <t>УТ000000363</t>
  </si>
  <si>
    <t>Колонизаторы: Купцы и Варвары</t>
  </si>
  <si>
    <t>УТ000000367</t>
  </si>
  <si>
    <t>Колонизаторы: Мореходы</t>
  </si>
  <si>
    <t>УТ000002382</t>
  </si>
  <si>
    <t>Колонизаторы. Расширение для 5-6 игроков</t>
  </si>
  <si>
    <t>УТ000001081</t>
  </si>
  <si>
    <t>Манчкин 2: Дикий Топор</t>
  </si>
  <si>
    <t>УТ000001254</t>
  </si>
  <si>
    <t>Манчкин 3: Клирические ошибки</t>
  </si>
  <si>
    <t>УТ000001481</t>
  </si>
  <si>
    <t>Манчкин 4. Тяга к коняге</t>
  </si>
  <si>
    <t>УТ000001961</t>
  </si>
  <si>
    <t>Манчкин 5. Следопуты</t>
  </si>
  <si>
    <t>УТ000002032</t>
  </si>
  <si>
    <t>Манчкин 6: Безбашенные подземелья</t>
  </si>
  <si>
    <t>УТ000002322</t>
  </si>
  <si>
    <t>Манчкин 7: Двуручный чит</t>
  </si>
  <si>
    <t>УТ000000741</t>
  </si>
  <si>
    <t>Манчкин Квест</t>
  </si>
  <si>
    <t>УТ000000482</t>
  </si>
  <si>
    <t>Манчкин (цветная версия)</t>
  </si>
  <si>
    <t>УТ100002300</t>
  </si>
  <si>
    <t>Мачи Коро</t>
  </si>
  <si>
    <t>УТ000001465</t>
  </si>
  <si>
    <t>МЕТРО 2033</t>
  </si>
  <si>
    <t>УТ100002313</t>
  </si>
  <si>
    <t>Находка для шпиона</t>
  </si>
  <si>
    <t>УТ000001428</t>
  </si>
  <si>
    <t>Свинтус</t>
  </si>
  <si>
    <t>УТ000001863</t>
  </si>
  <si>
    <t>Свинтус 2.0</t>
  </si>
  <si>
    <t>УТ000001959</t>
  </si>
  <si>
    <t>Свинтус. Правила Этикета</t>
  </si>
  <si>
    <t>УТ000002198</t>
  </si>
  <si>
    <t>Свинтус Юный</t>
  </si>
  <si>
    <t>УТ100027133</t>
  </si>
  <si>
    <t>Таверна "Красный Дракон"</t>
  </si>
  <si>
    <t>УТ000000751</t>
  </si>
  <si>
    <t>Ужас Аркхэма (Arkham Horror)</t>
  </si>
  <si>
    <t>УТ100002387</t>
  </si>
  <si>
    <t>Царь горы</t>
  </si>
  <si>
    <t>УТ000000321</t>
  </si>
  <si>
    <t>Цитадели</t>
  </si>
  <si>
    <t>УТ100027456</t>
  </si>
  <si>
    <t>Цитадели Делюкс</t>
  </si>
  <si>
    <t>УТ000001997</t>
  </si>
  <si>
    <t>Черепашьи бега</t>
  </si>
  <si>
    <t>УТ100027507</t>
  </si>
  <si>
    <t>Ярость Дракулы. Третья редакция</t>
  </si>
  <si>
    <t>Правильные игры</t>
  </si>
  <si>
    <t>УТ000001384</t>
  </si>
  <si>
    <t>Зельеварение: Подарочное издание</t>
  </si>
  <si>
    <t>УТ000000248</t>
  </si>
  <si>
    <t>Зельеварение: Практикум</t>
  </si>
  <si>
    <t>УТ000001382</t>
  </si>
  <si>
    <t>Эволюция</t>
  </si>
  <si>
    <t>УТ100026864</t>
  </si>
  <si>
    <t>Эволюция. Дополнение "Растения"</t>
  </si>
  <si>
    <t>УТ100002591</t>
  </si>
  <si>
    <t>ЭВОЛЮЦИЯ. Естественный отбор</t>
  </si>
  <si>
    <t>УТ000002413</t>
  </si>
  <si>
    <t>Эволюция: Подарочный набор</t>
  </si>
  <si>
    <t>Простые Правила</t>
  </si>
  <si>
    <t>УТ000001430</t>
  </si>
  <si>
    <t>Большая стирка</t>
  </si>
  <si>
    <t>УТ000001294</t>
  </si>
  <si>
    <t>Головоноги</t>
  </si>
  <si>
    <t>УТ100002538</t>
  </si>
  <si>
    <t>Пакля-рвакля</t>
  </si>
  <si>
    <t>УТ100002678</t>
  </si>
  <si>
    <t>Взлет разрешен!</t>
  </si>
  <si>
    <t>СМАРТУМ ГРУПП</t>
  </si>
  <si>
    <t>УТ100002365</t>
  </si>
  <si>
    <t>Кубик Рубика 3*3</t>
  </si>
  <si>
    <t>СР Поставка</t>
  </si>
  <si>
    <t>УТ100000036</t>
  </si>
  <si>
    <t>Card-Pro 46*69 (Catan Size)</t>
  </si>
  <si>
    <t>УТ100027611</t>
  </si>
  <si>
    <t>Card-Pro 46*70</t>
  </si>
  <si>
    <t>УТ100027420</t>
  </si>
  <si>
    <t>Card-Pro 59*92</t>
  </si>
  <si>
    <t>УТ100027514</t>
  </si>
  <si>
    <t>Card Pro 60*87</t>
  </si>
  <si>
    <t>УТ100027612</t>
  </si>
  <si>
    <t>Card-Pro 66*94</t>
  </si>
  <si>
    <t>УТ000001776</t>
  </si>
  <si>
    <t>Card-Pro 81*122 (3,2*4,9)</t>
  </si>
  <si>
    <t>УТ100027589</t>
  </si>
  <si>
    <t>Card-Pro 89,7*64,2</t>
  </si>
  <si>
    <t>УТ000001308</t>
  </si>
  <si>
    <t>Card-Pro mini 44*67 (1.7x2.5)</t>
  </si>
  <si>
    <t>УТ000001307</t>
  </si>
  <si>
    <t>Card-Pro mini 61*94 (2.4x3.7)</t>
  </si>
  <si>
    <t>УТ100002444</t>
  </si>
  <si>
    <t>Card-Pro mini 67*103 (для 7 Чудес, проч.)</t>
  </si>
  <si>
    <t>УТ000001818</t>
  </si>
  <si>
    <t>Card-Pro mini 67*94 (2.5/8-3.5/8)</t>
  </si>
  <si>
    <t>УТ000001310</t>
  </si>
  <si>
    <t>Card-Pro mini 82*82 (Дикие Дж, Коктайл геймз)</t>
  </si>
  <si>
    <t>УТ100027458</t>
  </si>
  <si>
    <t>Card-Pro Perfect Fit Resealable 64*89 мм (с клапаном)</t>
  </si>
  <si>
    <t>УТ100027901</t>
  </si>
  <si>
    <t>Card-Pro премиум 46х70 мм</t>
  </si>
  <si>
    <t>УТ100002442</t>
  </si>
  <si>
    <t>Коробочка Card Concept прозрачная на 150 карт</t>
  </si>
  <si>
    <t>УТ000002290</t>
  </si>
  <si>
    <t>Коробочка Card Concept прозрачная на 250 карт</t>
  </si>
  <si>
    <t>УТ100027792</t>
  </si>
  <si>
    <t>Набор кубиков STUFF PRO для ролевых игр. Белые</t>
  </si>
  <si>
    <t>УТ100027790</t>
  </si>
  <si>
    <t>Набор кубиков STUFF PRO для ролевых игр. Зеленые</t>
  </si>
  <si>
    <t>УТ100027788</t>
  </si>
  <si>
    <t>Набор кубиков STUFF PRO для ролевых игр. Красные</t>
  </si>
  <si>
    <t>УТ100027789</t>
  </si>
  <si>
    <t>Набор кубиков STUFF PRO для ролевых игр. Синие</t>
  </si>
  <si>
    <t>УТ100027791</t>
  </si>
  <si>
    <t>Набор кубиков STUFF PRO для ролевых игр. Черные</t>
  </si>
  <si>
    <t>УТ000002299</t>
  </si>
  <si>
    <t>Протекторы Card Pro 58*88</t>
  </si>
  <si>
    <t>УТ100027786</t>
  </si>
  <si>
    <t>Протекторы Card-Pro  67*102</t>
  </si>
  <si>
    <t>Эврикус</t>
  </si>
  <si>
    <t>УТ100027739</t>
  </si>
  <si>
    <t>Гембло</t>
  </si>
  <si>
    <t>УТ100027948</t>
  </si>
  <si>
    <t>Селестия</t>
  </si>
  <si>
    <t>СУММА ВАШЕГО ЗАКАЗА</t>
  </si>
  <si>
    <t>УТ100028132</t>
  </si>
  <si>
    <t>Зомби в школе</t>
  </si>
  <si>
    <t>Опт 1 (от 15 т.р.)</t>
  </si>
  <si>
    <t>Опт 2 (от 50 т.р.)</t>
  </si>
  <si>
    <t>Опт 3 (от 150 т.р.)</t>
  </si>
  <si>
    <t>Мин. Розничная Цена</t>
  </si>
  <si>
    <t>http://lifestyleltd.ru/games/zombie-kidz/</t>
  </si>
  <si>
    <t>БП-00002499</t>
  </si>
  <si>
    <t>Здесь был гном (Do You Gnome me)</t>
  </si>
  <si>
    <t>http://lifestyleltd.ru/games/do-you-gnome-me/</t>
  </si>
  <si>
    <t>Кол-во игр в заводской упаковке</t>
  </si>
  <si>
    <t>УТ100027705</t>
  </si>
  <si>
    <t>Кодовые имена. Глубоко под прикрытием</t>
  </si>
  <si>
    <t>БЕЛКНИГА</t>
  </si>
  <si>
    <t>УТ100002575</t>
  </si>
  <si>
    <t>Денежный поток для детей 12+</t>
  </si>
  <si>
    <t>УТ100027742</t>
  </si>
  <si>
    <t>Exit.Гробница фараона</t>
  </si>
  <si>
    <t>УТ100028033</t>
  </si>
  <si>
    <t>Exit.Заброшенный дом</t>
  </si>
  <si>
    <t>УТ100027883</t>
  </si>
  <si>
    <t>Exit.Затерянный остров</t>
  </si>
  <si>
    <t>УТ100028034</t>
  </si>
  <si>
    <t>Exit Квест. Зловещий особняк</t>
  </si>
  <si>
    <t>УТ100027743</t>
  </si>
  <si>
    <t>Exit.Полярная станция</t>
  </si>
  <si>
    <t>УТ100027741</t>
  </si>
  <si>
    <t>Exit.Секретная лаборатория</t>
  </si>
  <si>
    <t>УТ100027882</t>
  </si>
  <si>
    <t>Exit.Таинственный замок</t>
  </si>
  <si>
    <t>УТ100002352</t>
  </si>
  <si>
    <t>Сундучок знаний "Искусство"</t>
  </si>
  <si>
    <t>УТ100002192</t>
  </si>
  <si>
    <t>Сундучок Знаний: Россия</t>
  </si>
  <si>
    <t>УТ100027977</t>
  </si>
  <si>
    <t>Взрывные котята</t>
  </si>
  <si>
    <t>УТ100027677</t>
  </si>
  <si>
    <t>Танчики</t>
  </si>
  <si>
    <t>УТ100027496</t>
  </si>
  <si>
    <t>Эпичные схватки боевых магов: Месиво на грибучем болоте</t>
  </si>
  <si>
    <t>УТ100027925</t>
  </si>
  <si>
    <t>Эпичные схватки боевых магов: Переполох в Хоромах страсти</t>
  </si>
  <si>
    <t>УТ100028031</t>
  </si>
  <si>
    <t>ЭВОЛЮЦИЯ. Биология для начинающих.</t>
  </si>
  <si>
    <t>УТ100028032</t>
  </si>
  <si>
    <t>ЭВОЛЮЦИЯ. ТРАВА И ГРИБЫ.</t>
  </si>
  <si>
    <t>УТ100027776</t>
  </si>
  <si>
    <t>Кубик Рубика 4*4</t>
  </si>
  <si>
    <t>УТ100027520</t>
  </si>
  <si>
    <t>Card-Pro 64*89 Perfect Fit</t>
  </si>
  <si>
    <t>УТ100027633</t>
  </si>
  <si>
    <t>Card-Pro 82*123</t>
  </si>
  <si>
    <t>УТ100028112</t>
  </si>
  <si>
    <t>Набор кубиков STUFF PRO для ролевых игр. Прозрачные красные</t>
  </si>
  <si>
    <t>УТ100028111</t>
  </si>
  <si>
    <t>Набор кубиков STUFF PRO для ролевых игр. Прозрачные Черные</t>
  </si>
  <si>
    <t>УТ100027996</t>
  </si>
  <si>
    <t>Протекторы Card Pro 62*96</t>
  </si>
  <si>
    <t>УТ100028126</t>
  </si>
  <si>
    <t>Декодер</t>
  </si>
  <si>
    <t>УТ000000973</t>
  </si>
  <si>
    <t>Магический лабиринт (Das magische Labyrinth)</t>
  </si>
  <si>
    <t>Временно отсутствует</t>
  </si>
  <si>
    <t>мало</t>
  </si>
  <si>
    <t>БП-00002608</t>
  </si>
  <si>
    <t>Нет уж, спасибо!</t>
  </si>
  <si>
    <t>УТ100028189</t>
  </si>
  <si>
    <t>http://lifestyleltd.ru/games/outfoxed-rus/</t>
  </si>
  <si>
    <t>Коварный лис</t>
  </si>
  <si>
    <t>http://lifestyleltd.ru/games/no-thanks/</t>
  </si>
  <si>
    <t>http://lifestyleltd.ru/games/dobble-rus/</t>
  </si>
  <si>
    <t>БП-00002616</t>
  </si>
  <si>
    <t>Намёк понял! (Just One RU)</t>
  </si>
  <si>
    <t>БП-00002618</t>
  </si>
  <si>
    <t>Цветные сражения (Combo Color RU)</t>
  </si>
  <si>
    <t>http://lifestyleltd.ru/games/just-one/</t>
  </si>
  <si>
    <t>http://lifestyleltd.ru/games/combo-color/</t>
  </si>
  <si>
    <t>Новинка!</t>
  </si>
  <si>
    <t>УТ100028179</t>
  </si>
  <si>
    <t>Побег из психушки</t>
  </si>
  <si>
    <t>http://lifestyleltd.ru/games/escape-from-the-asylum/</t>
  </si>
  <si>
    <t>УТ100028221</t>
  </si>
  <si>
    <t>Скоростные цвета (дополнение)</t>
  </si>
  <si>
    <t>БП-00002522</t>
  </si>
  <si>
    <t>Экспресс-мороженое (RU GO GO GELATO)</t>
  </si>
  <si>
    <t>Квадригами 2</t>
  </si>
  <si>
    <t>УТ100028275</t>
  </si>
  <si>
    <t>Сад Алисы</t>
  </si>
  <si>
    <t>УТ100028273</t>
  </si>
  <si>
    <t>УТ100028278</t>
  </si>
  <si>
    <t>КвестМастер 6. Проклятие Сфинкса</t>
  </si>
  <si>
    <t>http://lifestyleltd.ru/games/deckscape-curse-sphinx/</t>
  </si>
  <si>
    <t>http://lifestyleltd.ru/games/kvadrigami-2/</t>
  </si>
  <si>
    <t>http://lifestyleltd.ru/games/alice-s-garden/</t>
  </si>
  <si>
    <t>http://lifestyleltd.ru/games/speed-colors-booster-pack-1/</t>
  </si>
  <si>
    <t>БП-00002762</t>
  </si>
  <si>
    <t>Живые Истории (Story Tailors RU)</t>
  </si>
  <si>
    <t>http://lifestyleltd.ru/games/storytailors/</t>
  </si>
  <si>
    <t>http://lifestyleltd.ru/games/q-series-3/</t>
  </si>
  <si>
    <t>http://lifestyleltd.ru/games/q-series-junior/</t>
  </si>
  <si>
    <t>http://lifestyleltd.ru/games/cs-files/</t>
  </si>
  <si>
    <t>http://lifestyleltd.ru/games/q-series-4/</t>
  </si>
  <si>
    <t>http://lifestyleltd.ru/games/tomato-joe/</t>
  </si>
  <si>
    <t>Winning Moves UK</t>
  </si>
  <si>
    <t>БП-00002765</t>
  </si>
  <si>
    <t>http://lifestyleltd.ru/games/pappy-winchester/</t>
  </si>
  <si>
    <t>Дедуля Винчестер (Pappy Winchester)</t>
  </si>
  <si>
    <t>БП-00002814</t>
  </si>
  <si>
    <t>2323 Головоломка для детей  "Кубические головоломки"</t>
  </si>
  <si>
    <t>УТ100028328</t>
  </si>
  <si>
    <t>КвестМастер 7. Побег из Алькатраса</t>
  </si>
  <si>
    <t>http://lifestyleltd.ru/games/deckscape-escape-alcatraz/</t>
  </si>
  <si>
    <t>БП-00002842</t>
  </si>
  <si>
    <t>Катамино. Семейная версия</t>
  </si>
  <si>
    <t>http://lifestyleltd.ru/games/katamino-family/</t>
  </si>
  <si>
    <t>БП-00002852</t>
  </si>
  <si>
    <t>Доббль. Гарри Поттер</t>
  </si>
  <si>
    <t>УТ000001574</t>
  </si>
  <si>
    <t>Истории с призраками (Ghost Stories)</t>
  </si>
  <si>
    <t>http://www.lifestyleltd.ru/games/ghost-stories/</t>
  </si>
  <si>
    <t>БП-00002850</t>
  </si>
  <si>
    <t>Грани судьбы: Восстание</t>
  </si>
  <si>
    <t>БП-00002851</t>
  </si>
  <si>
    <t>Последний бастион</t>
  </si>
  <si>
    <t>http://lifestyleltd.ru/games/last-bastion/</t>
  </si>
  <si>
    <t>http://lifestyleltd.ru/games/emc2-puzzle-blocks/</t>
  </si>
  <si>
    <t>http://lifestyleltd.ru/games/dobble-harry-potter/</t>
  </si>
  <si>
    <t>БП000008289</t>
  </si>
  <si>
    <t>Ханаби</t>
  </si>
  <si>
    <t>http://lifestyleltd.ru/games/hanabi/</t>
  </si>
  <si>
    <t>БП-00002896</t>
  </si>
  <si>
    <t>Последний день Атлантиды (рус.)</t>
  </si>
  <si>
    <t>Лоскутное королевство (Дуэль)</t>
  </si>
  <si>
    <t>БП-00002897</t>
  </si>
  <si>
    <t>Бонанза</t>
  </si>
  <si>
    <t>УТ100028372</t>
  </si>
  <si>
    <t>http://lifestyleltd.ru/games/survive-escape-from-atlantis/</t>
  </si>
  <si>
    <t>http://lifestyleltd.ru/games/bohnanza/</t>
  </si>
  <si>
    <t>http://lifestyleltd.ru/games/kingdomino-duel/</t>
  </si>
  <si>
    <t>http://lifestyleltd.ru/games/dice-forge-rebellion/</t>
  </si>
  <si>
    <t>http://www.lifestyleltd.ru/games/saboteur-rus-deluxe/</t>
  </si>
  <si>
    <t>http://lifestyleltd.ru/games/takenoko-chibis/</t>
  </si>
  <si>
    <t>http://www.lifestyleltd.ru/games/paniclab-rus/</t>
  </si>
  <si>
    <t>http://www.lifestyleltd.ru/games/zemlyanichnyie-tropinki/</t>
  </si>
  <si>
    <t>http://lifestyleltd.ru/games/mr-jack-london/</t>
  </si>
  <si>
    <t>БП-00002935</t>
  </si>
  <si>
    <t>Йоги</t>
  </si>
  <si>
    <t>http://www.lifestyleltd.ru/games/yogi/</t>
  </si>
  <si>
    <t>БП-00002943</t>
  </si>
  <si>
    <t>Талисман. Магическое приключение, 4-е издание</t>
  </si>
  <si>
    <t>http://www.lifestyleltd.ru/games/talisman/</t>
  </si>
  <si>
    <t>УТ100028401</t>
  </si>
  <si>
    <t>Носочные монстры</t>
  </si>
  <si>
    <t>http://lifestyleltd.ru/games/socks-monster/</t>
  </si>
  <si>
    <t>УТ100027746</t>
  </si>
  <si>
    <t>Элементарно 1: Убийство в День независимости</t>
  </si>
  <si>
    <t>УТ100027747</t>
  </si>
  <si>
    <t>Элементарно 1: Смерть археолога</t>
  </si>
  <si>
    <t>УТ100027745</t>
  </si>
  <si>
    <t>Элементарно 1: Последний шанс</t>
  </si>
  <si>
    <t>УТ100028006</t>
  </si>
  <si>
    <t>Элементарно 2: 13 заложников</t>
  </si>
  <si>
    <t>УТ100028007</t>
  </si>
  <si>
    <t>Элементарно 2: Пожар в лаборатории</t>
  </si>
  <si>
    <t>УТ100028005</t>
  </si>
  <si>
    <t>Элементарно 2: Пропавший без вести</t>
  </si>
  <si>
    <t>УТ100028267</t>
  </si>
  <si>
    <t>Элементарно 3: Гробовое молчание</t>
  </si>
  <si>
    <t>УТ100028268</t>
  </si>
  <si>
    <t>Элементарно 3: Секреты миллионера</t>
  </si>
  <si>
    <t>УТ100028269</t>
  </si>
  <si>
    <t>Элементарно 3: Смерть дворецкого</t>
  </si>
  <si>
    <t>УТ100028310</t>
  </si>
  <si>
    <t>Элементарно 4: Проклятая шахта</t>
  </si>
  <si>
    <t>УТ100028311</t>
  </si>
  <si>
    <t>Элементарно 4: Выстрелы на рассвете</t>
  </si>
  <si>
    <t>УТ100028312</t>
  </si>
  <si>
    <t>Элементарно 4: Нарушенный покой</t>
  </si>
  <si>
    <t>9 игр в шоубоксе</t>
  </si>
  <si>
    <t>6 игр в шоубоксе</t>
  </si>
  <si>
    <t>УТ100028271</t>
  </si>
  <si>
    <t>Элементарно для детей: Тайна пропавшего суриката</t>
  </si>
  <si>
    <t>БП-00002953</t>
  </si>
  <si>
    <t>Экспресс-пирожное</t>
  </si>
  <si>
    <t>http://www.lifestyleltd.ru/games/cupcake-academy/</t>
  </si>
  <si>
    <t>БП-00002934</t>
  </si>
  <si>
    <t>Следопыт (картон)</t>
  </si>
  <si>
    <t xml:space="preserve">http://lifestyleltd.ru/games/specific1/ </t>
  </si>
  <si>
    <t>БП-00002968</t>
  </si>
  <si>
    <t>Прощай, мистер лис</t>
  </si>
  <si>
    <t>БП-00002969</t>
  </si>
  <si>
    <t>Спасти дракона</t>
  </si>
  <si>
    <t>БП-00002967</t>
  </si>
  <si>
    <t>Цитадель монстров (Dungeon!)</t>
  </si>
  <si>
    <t>БП-00002970</t>
  </si>
  <si>
    <t>Шипы и розы (Valentine's Day)</t>
  </si>
  <si>
    <t>http://lifestyleltd.ru/games/bye-bye-mr-fox/</t>
  </si>
  <si>
    <t>http://lifestyleltd.ru/games/save-the-dragon/</t>
  </si>
  <si>
    <t>http://lifestyleltd.ru/games/knock-knock-dungeon/</t>
  </si>
  <si>
    <t>http://lifestyleltd.ru/games/valentin-s-day/</t>
  </si>
  <si>
    <t>УТ100028449</t>
  </si>
  <si>
    <t>Легенды пиратов</t>
  </si>
  <si>
    <t>http://www.lifestyleltd.ru/games/pirate-legends/</t>
  </si>
  <si>
    <t>УТ000001807</t>
  </si>
  <si>
    <t>7 чудес: Лидеры (на англ.) (дополнение)</t>
  </si>
  <si>
    <t xml:space="preserve">http://lifestyleltd.ru/games/7-wonders-leaders/ </t>
  </si>
  <si>
    <t>УТ100027513</t>
  </si>
  <si>
    <t>Бумажные кварталы</t>
  </si>
  <si>
    <t>http://lifestyleltd.ru/games/welcome/</t>
  </si>
  <si>
    <t>БП-00003009</t>
  </si>
  <si>
    <t>7 чудес (на рус.) (новая)</t>
  </si>
  <si>
    <t>http://lifestyleltd.ru/games/7-wonders-new-rus/</t>
  </si>
  <si>
    <t>БП-00003081</t>
  </si>
  <si>
    <t>Анимикс</t>
  </si>
  <si>
    <t>БП-00003090</t>
  </si>
  <si>
    <t>Фоторыбка</t>
  </si>
  <si>
    <t>https://lifestyleltd.ru/games/foto-fish/</t>
  </si>
  <si>
    <t>БП-00003119</t>
  </si>
  <si>
    <t>Доббль. Холодное сердце 2 (рус.)</t>
  </si>
  <si>
    <t>УТ100000047</t>
  </si>
  <si>
    <t>7 Чудес: Города (7 Wonders: Cities)</t>
  </si>
  <si>
    <t>http://www.lifestyleltd.ru/games/7-wonders-cities/</t>
  </si>
  <si>
    <t>УТ100028599</t>
  </si>
  <si>
    <t>Живые истории, дополнение</t>
  </si>
  <si>
    <t>https://lifestyleltd.ru/games/zhivyie-istorii-navstrechu-novyim-priklyucheniyam/</t>
  </si>
  <si>
    <t>https://lifestyleltd.ru/games/animix/</t>
  </si>
  <si>
    <t>УТ100028531</t>
  </si>
  <si>
    <t>Домино детское №5 Хорошие знакомые</t>
  </si>
  <si>
    <t>УТ100028530</t>
  </si>
  <si>
    <t>Домино детское №1 Фрукты</t>
  </si>
  <si>
    <t>УТ100028377</t>
  </si>
  <si>
    <t>Майнкрафт</t>
  </si>
  <si>
    <t>УТ100028445</t>
  </si>
  <si>
    <t>Друг- Утюг</t>
  </si>
  <si>
    <t>УТ100027997</t>
  </si>
  <si>
    <t>УТ100027968</t>
  </si>
  <si>
    <t>Мистериум</t>
  </si>
  <si>
    <t>УТ100028529</t>
  </si>
  <si>
    <t>Домино пластмассовое</t>
  </si>
  <si>
    <t>УТ100028236</t>
  </si>
  <si>
    <t>Exit Квест. Убийство в восточном экспрессе</t>
  </si>
  <si>
    <t>УТ100028197</t>
  </si>
  <si>
    <t>Exit Квест. Затонувшие сокровища</t>
  </si>
  <si>
    <t>УТ100028563</t>
  </si>
  <si>
    <t>EXIT Квест. Полет в неизвестность</t>
  </si>
  <si>
    <t>УТ100028423</t>
  </si>
  <si>
    <t>EXIT Квест. Комната страха</t>
  </si>
  <si>
    <t>УТ100028424</t>
  </si>
  <si>
    <t>Exit. Ограбление на Миссисипи</t>
  </si>
  <si>
    <t>УТ100028478</t>
  </si>
  <si>
    <t>Ticket to Ride: Азия</t>
  </si>
  <si>
    <t>УТ100028289</t>
  </si>
  <si>
    <t>Взрывные котята 18+</t>
  </si>
  <si>
    <t>УТ100028407</t>
  </si>
  <si>
    <t>Каркассон 9: Холмы и овцы</t>
  </si>
  <si>
    <t>УТ000001784</t>
  </si>
  <si>
    <t>Агрикола</t>
  </si>
  <si>
    <t>УТ100028225</t>
  </si>
  <si>
    <t>Свинтус. Злоключения</t>
  </si>
  <si>
    <t>УТ100000004</t>
  </si>
  <si>
    <t>Каркассон: Таверны и Соборы (Inns and Cathedrals, дополнение)</t>
  </si>
  <si>
    <t>УТ100028408</t>
  </si>
  <si>
    <t>Русский манчкин</t>
  </si>
  <si>
    <t>УТ000002314</t>
  </si>
  <si>
    <t>Каркассон. Принцесса и Дракон</t>
  </si>
  <si>
    <t>УТ100028305</t>
  </si>
  <si>
    <t>Small World: Небесные острова</t>
  </si>
  <si>
    <t>УТ100028263</t>
  </si>
  <si>
    <t>Набор кубиков STUFF PRO для ролевых игр под мрамор. Ярко-зеленые</t>
  </si>
  <si>
    <t>УТ100027632</t>
  </si>
  <si>
    <t>Протекторы Card Pro 58*88 Premium</t>
  </si>
  <si>
    <t>УТ100028217</t>
  </si>
  <si>
    <t>Набор кубиков STUFF PRO для ролевых игр. Фиолетовые</t>
  </si>
  <si>
    <t>УТ100028309</t>
  </si>
  <si>
    <t>Набор кубиков STUFF PRO для ролевых игр под мрамор. Светло-коричневые</t>
  </si>
  <si>
    <t>УТ100028180</t>
  </si>
  <si>
    <t>Набор кубиков STUFF PRO для ролевых игр. Кофейные</t>
  </si>
  <si>
    <t>УТ100028262</t>
  </si>
  <si>
    <t>Набор кубиков STUFF PRO для ролевых игр. Оранжевые</t>
  </si>
  <si>
    <t>Экивоки</t>
  </si>
  <si>
    <t>временно отсутствует</t>
  </si>
  <si>
    <t>БП-00003166</t>
  </si>
  <si>
    <t>Миконки (Micons)</t>
  </si>
  <si>
    <t>https://lifestyleltd.ru/games/micons/</t>
  </si>
  <si>
    <t>БП-00003184</t>
  </si>
  <si>
    <t>МикроМакро. Город Улик</t>
  </si>
  <si>
    <t>УТ100028656</t>
  </si>
  <si>
    <t>Зомби в городе</t>
  </si>
  <si>
    <t>https://lifestyleltd.ru/games/mikromakro/</t>
  </si>
  <si>
    <t>https://lifestyleltd.ru/games/zombie-teenz/</t>
  </si>
  <si>
    <t>УТ100028805</t>
  </si>
  <si>
    <t>Возраст</t>
  </si>
  <si>
    <t>10+</t>
  </si>
  <si>
    <t>12+</t>
  </si>
  <si>
    <t>13+</t>
  </si>
  <si>
    <t>14+</t>
  </si>
  <si>
    <t>18+</t>
  </si>
  <si>
    <t>2+</t>
  </si>
  <si>
    <t>3+</t>
  </si>
  <si>
    <t>4+</t>
  </si>
  <si>
    <t>5+</t>
  </si>
  <si>
    <t>6+</t>
  </si>
  <si>
    <t>7+</t>
  </si>
  <si>
    <t>8+</t>
  </si>
  <si>
    <t>9+</t>
  </si>
  <si>
    <t>УТ100028811</t>
  </si>
  <si>
    <t>Горыныч, жги</t>
  </si>
  <si>
    <t>УТ100028608</t>
  </si>
  <si>
    <t>Мой магазин игрушек</t>
  </si>
  <si>
    <t>https://lifestyleltd.ru/games/moj-magazin-igrushek/</t>
  </si>
  <si>
    <t>Drei Hasen in der Abendsonne</t>
  </si>
  <si>
    <t>БП-00000108</t>
  </si>
  <si>
    <t>Опасная семёрка (Die fiesen 7)</t>
  </si>
  <si>
    <t>https://lifestyleltd.ru/games/die-fiesen-7/</t>
  </si>
  <si>
    <t>УТ100002033</t>
  </si>
  <si>
    <t>Бим-Бамм (BimBamm)</t>
  </si>
  <si>
    <t>https://lifestyleltd.ru/games/bim-bamm/</t>
  </si>
  <si>
    <t>БП-00003256</t>
  </si>
  <si>
    <t>7 чудес: Дуэль - Агора</t>
  </si>
  <si>
    <t xml:space="preserve">https://lifestyleltd.ru/games/doktor-dark/ </t>
  </si>
  <si>
    <t xml:space="preserve">https://lifestyleltd.ru/games/7-wonders-duel-agora/ </t>
  </si>
  <si>
    <t>УТ100028868</t>
  </si>
  <si>
    <t>Тип Топ</t>
  </si>
  <si>
    <t>УТ100028873</t>
  </si>
  <si>
    <t>Плюшевые прятки</t>
  </si>
  <si>
    <t>https://lifestyleltd.ru/games/tip-top/</t>
  </si>
  <si>
    <t xml:space="preserve">https://lifestyleltd.ru/games/plyushevyie-pryatki/ </t>
  </si>
  <si>
    <t>УТ100028910</t>
  </si>
  <si>
    <t>УТ100028915</t>
  </si>
  <si>
    <t>Зубной для монстров</t>
  </si>
  <si>
    <t>https://lifestyleltd.ru/games/monster-dentist/</t>
  </si>
  <si>
    <t>УТ100028822</t>
  </si>
  <si>
    <t>Элементарно 5: Билет в один конец</t>
  </si>
  <si>
    <t>УТ100028823</t>
  </si>
  <si>
    <t>Элементарно 5: Фабианские эссе</t>
  </si>
  <si>
    <t>УТ100028824</t>
  </si>
  <si>
    <t>Элементарно 5: Живописная афера</t>
  </si>
  <si>
    <t>https://lifestyleltd.ru/games/elementarno!-(nabor-5)/</t>
  </si>
  <si>
    <t xml:space="preserve">https://lifestyleltd.ru/games/goryinyich-zhgi/ </t>
  </si>
  <si>
    <t>БП-00001510</t>
  </si>
  <si>
    <t>Паника в поместье (Panic Mansion)</t>
  </si>
  <si>
    <t>https://lifestyleltd.ru/games/panic-mansion/</t>
  </si>
  <si>
    <t>УТ100028936</t>
  </si>
  <si>
    <t>КвестМастер 8: Пиратский остров</t>
  </si>
  <si>
    <t>https://lifestyleltd.ru/games/kvestmaster-piratskij-ostrov/</t>
  </si>
  <si>
    <t>УТ100028926</t>
  </si>
  <si>
    <t>Bondibon IQ-Контакт</t>
  </si>
  <si>
    <t>УТ100028925</t>
  </si>
  <si>
    <t>Алмазный квест</t>
  </si>
  <si>
    <t>УТ100028818</t>
  </si>
  <si>
    <t>Астрон. Домино пластмассовое</t>
  </si>
  <si>
    <t>УТ100028473</t>
  </si>
  <si>
    <t>Экипаж</t>
  </si>
  <si>
    <t>УТ100028567</t>
  </si>
  <si>
    <t>Гравити Фолз: Спасти Пухлю</t>
  </si>
  <si>
    <t>УТ100028602</t>
  </si>
  <si>
    <t>Погоня за "Авророй"</t>
  </si>
  <si>
    <t>УТ100028551</t>
  </si>
  <si>
    <t>Каркассон 8: Мосты, замки и базары</t>
  </si>
  <si>
    <t>УТ100002529</t>
  </si>
  <si>
    <t>Loonacy</t>
  </si>
  <si>
    <t>УТ100028564</t>
  </si>
  <si>
    <t>Каркассон Junior</t>
  </si>
  <si>
    <t>УТ100028550</t>
  </si>
  <si>
    <t>Каркассон 6: Граф, король и культ</t>
  </si>
  <si>
    <t>УТ100027525</t>
  </si>
  <si>
    <t>Ужас Аркхэма. Карточная игра</t>
  </si>
  <si>
    <t>УТ100002592</t>
  </si>
  <si>
    <t>Эпичные схватки боевых магов: Битва на горе Черепламени</t>
  </si>
  <si>
    <t>УТ100028549</t>
  </si>
  <si>
    <t>Каркассон 5: Аббатство и мэр</t>
  </si>
  <si>
    <t>УТ100028490</t>
  </si>
  <si>
    <t>Место преступления</t>
  </si>
  <si>
    <t>УТ100028358</t>
  </si>
  <si>
    <t>Картографы</t>
  </si>
  <si>
    <t>УТ100027130</t>
  </si>
  <si>
    <t>Эпичные схватки боевых магов: Бесчинство в замке Спрутобойни</t>
  </si>
  <si>
    <t>УТ100028477</t>
  </si>
  <si>
    <t>ЭВОЛЮЦИЯ. Новый мир</t>
  </si>
  <si>
    <t>УТ100028760</t>
  </si>
  <si>
    <t>Card-Pro PREMIUM Dixit Size (50 шт.) 82×123 мм</t>
  </si>
  <si>
    <t>УТ100028757</t>
  </si>
  <si>
    <t>Card-Pro 73*124 (75 шт.)</t>
  </si>
  <si>
    <t>УТ100028841</t>
  </si>
  <si>
    <t>Card-Pro 63*115</t>
  </si>
  <si>
    <t>УТ100028886</t>
  </si>
  <si>
    <t>Нидавеллир</t>
  </si>
  <si>
    <t>УТ100002427</t>
  </si>
  <si>
    <t>УТ100028583</t>
  </si>
  <si>
    <t>Экивоки. Для всей семьи</t>
  </si>
  <si>
    <t>УТ100028584</t>
  </si>
  <si>
    <t>Экивоки. Полный Вперед!</t>
  </si>
  <si>
    <t>УТ100028952</t>
  </si>
  <si>
    <t>Город счастья</t>
  </si>
  <si>
    <t>БП000008950</t>
  </si>
  <si>
    <t>Пандемия: Наследие (голубая коробка) (PANDEMIC LEGACI RU BLUE)</t>
  </si>
  <si>
    <t xml:space="preserve">https://lifestyleltd.ru/games/pandemic-legacy-blue/ </t>
  </si>
  <si>
    <t>https://lifestyleltd.ru/games/gorod-schastya/</t>
  </si>
  <si>
    <t>https://lifestyleltd.ru/games/burg-appenzell/</t>
  </si>
  <si>
    <t>БП-00000962</t>
  </si>
  <si>
    <t>6909 Гексагон 277</t>
  </si>
  <si>
    <t>https://lifestyleltd.ru/games/pp-the-hexagon-standoff/</t>
  </si>
  <si>
    <t>БП-00003422</t>
  </si>
  <si>
    <t>Силенсио</t>
  </si>
  <si>
    <t>БП-00003423</t>
  </si>
  <si>
    <t>Тобаго: Вулкан</t>
  </si>
  <si>
    <t>БП-00003421</t>
  </si>
  <si>
    <t>Миссия печеньки</t>
  </si>
  <si>
    <t>БП-00003452</t>
  </si>
  <si>
    <t>Это очевидно</t>
  </si>
  <si>
    <t>УТ100029037</t>
  </si>
  <si>
    <t>Квантик мини</t>
  </si>
  <si>
    <t>https://lifestyleltd.ru/games/eto-ochevidno/</t>
  </si>
  <si>
    <t>https://lifestyleltd.ru/games/quantik-mini/</t>
  </si>
  <si>
    <t>БП-00003455</t>
  </si>
  <si>
    <t>Мрачные истории: классическое издание</t>
  </si>
  <si>
    <t>БП-00003456</t>
  </si>
  <si>
    <t>Мрачные истории: Нелепая смерть</t>
  </si>
  <si>
    <t>БП-00003457</t>
  </si>
  <si>
    <t>Мрачные истории: Всякое случается</t>
  </si>
  <si>
    <t>https://lifestyleltd.ru/games/mrachnyie-istorii-50-chyornyix-zagadok/</t>
  </si>
  <si>
    <t>https://lifestyleltd.ru/games/mrachnyie-istorii-vsyakoe-sluchaetsya/</t>
  </si>
  <si>
    <t>https://lifestyleltd.ru/games/mrachnyie-istorii-nelepaya-smert/</t>
  </si>
  <si>
    <t>https://lifestyleltd.ru/games/kids-quest-mission-cookies/</t>
  </si>
  <si>
    <t>УТ100029060</t>
  </si>
  <si>
    <t>Веселые змейки</t>
  </si>
  <si>
    <t>https://lifestyleltd.ru/games/veselyie-zmejki/</t>
  </si>
  <si>
    <t>БП-00003464</t>
  </si>
  <si>
    <t>МикроМакро. Город улик. Надземка</t>
  </si>
  <si>
    <t>БП-00003490</t>
  </si>
  <si>
    <t>Доббль. Миньоны</t>
  </si>
  <si>
    <t>БП-00003494</t>
  </si>
  <si>
    <t>Тёмные лорды (Bellum magica)</t>
  </si>
  <si>
    <t>БП-00003492</t>
  </si>
  <si>
    <t>Лоскутное королевство: игровое поле "Огонь"</t>
  </si>
  <si>
    <t>БП-00003496</t>
  </si>
  <si>
    <t>Лоскутное королевство: игровое поле "Лед"</t>
  </si>
  <si>
    <t>БП-00003495</t>
  </si>
  <si>
    <t>Фотосинтез: Под Луной</t>
  </si>
  <si>
    <t>УТ100028895</t>
  </si>
  <si>
    <t>Кубик Рубика 2х2 Детский</t>
  </si>
  <si>
    <t>БП-00003503</t>
  </si>
  <si>
    <t>Лоскутное королевство. Истоки</t>
  </si>
  <si>
    <t>БП-00003504</t>
  </si>
  <si>
    <t>Драконье королевство (на рус.)</t>
  </si>
  <si>
    <t>https://lifestyleltd.ru/games/loskutnoe-korolevstvo-igrovoe-pole-led/</t>
  </si>
  <si>
    <t>https://lifestyleltd.ru/games/loskutnoe-korolevstvo-igrovoe-pole-ogon/</t>
  </si>
  <si>
    <t>https://lifestyleltd.ru/games/mikromakro-gorod-ulik.-nadzemka/</t>
  </si>
  <si>
    <t>https://lifestyleltd.ru/games/dobbl.-minonyi/</t>
  </si>
  <si>
    <t>https://lifestyleltd.ru/games/dobbl-xolodnoe-serdcze-2/</t>
  </si>
  <si>
    <t>https://lifestyleltd.ru/games/photosynthesis-under-the-moonlight/</t>
  </si>
  <si>
    <t>https://lifestyleltd.ru/games/silencio/</t>
  </si>
  <si>
    <t>https://lifestyleltd.ru/games/tobago-volcano/</t>
  </si>
  <si>
    <t>УТ100029113</t>
  </si>
  <si>
    <t>КОРАЛЛОВЫЙ РИФ, Магнитная игра Bondibon</t>
  </si>
  <si>
    <t>https://lifestyleltd.ru/games/bellum-magica/</t>
  </si>
  <si>
    <t>https://lifestyleltd.ru/games/loskutnoe-korolevstvo.-istoki/</t>
  </si>
  <si>
    <t>https://lifestyleltd.ru/games/drakone-korolevstvo/</t>
  </si>
  <si>
    <t>УТ100029144</t>
  </si>
  <si>
    <t>Трек 12</t>
  </si>
  <si>
    <t>https://lifestyleltd.ru/games/trek-12-gimalai/</t>
  </si>
  <si>
    <t>БП-00003538</t>
  </si>
  <si>
    <t>Руммикуб в пенале</t>
  </si>
  <si>
    <t>https://lifestyleltd.ru/games/rummikub-v-penale/</t>
  </si>
  <si>
    <t>УТ100029176</t>
  </si>
  <si>
    <t>Скоростные цвета 2. Команда</t>
  </si>
  <si>
    <t>https://lifestyleltd.ru/games/skorostnyie-czveta-komanda/</t>
  </si>
  <si>
    <t>УТ100029177</t>
  </si>
  <si>
    <t>Перекати ежик 2</t>
  </si>
  <si>
    <t>https://lifestyleltd.ru/games/perekati-yozhik-i-druzya/</t>
  </si>
  <si>
    <t>УТ100002641</t>
  </si>
  <si>
    <t>Спящие Королевы (картон)</t>
  </si>
  <si>
    <t>https://lifestyleltd.ru/games/sleeping-queens/</t>
  </si>
  <si>
    <t>БП-00003552</t>
  </si>
  <si>
    <t>Гарри Поттер. Год в Хогвартсе</t>
  </si>
  <si>
    <t>https://lifestyleltd.ru/games/harry-potter-a-year-at-hogwarts/</t>
  </si>
  <si>
    <t>УТ100029207</t>
  </si>
  <si>
    <t>Элементарно 6: Загадочная болезнь мэра</t>
  </si>
  <si>
    <t>УТ100029206</t>
  </si>
  <si>
    <t>Элементарно 6: Прекрасная дева</t>
  </si>
  <si>
    <t>УТ100029208</t>
  </si>
  <si>
    <t>Элементарно 6: Торговец</t>
  </si>
  <si>
    <t>https://lifestyleltd.ru/games/elementarno-nabor-6/</t>
  </si>
  <si>
    <t>УТ100029215</t>
  </si>
  <si>
    <t>Пузырьковые истории</t>
  </si>
  <si>
    <t>https://lifestyleltd.ru/games/puzyirkovyie-istorii/</t>
  </si>
  <si>
    <t>УТ100029233</t>
  </si>
  <si>
    <t>Лесная башня</t>
  </si>
  <si>
    <t>https://lifestyleltd.ru/games/lesnaya-bashnya/</t>
  </si>
  <si>
    <t>УТ100029244</t>
  </si>
  <si>
    <t>Мари</t>
  </si>
  <si>
    <t>https://lifestyleltd.ru/games/m.a.r.i.-i-bezumnaya-fabrika/</t>
  </si>
  <si>
    <t>УТ100029296</t>
  </si>
  <si>
    <t>Диксит 2 Открытие</t>
  </si>
  <si>
    <t>УТ100029315</t>
  </si>
  <si>
    <t>КвестМастер 9</t>
  </si>
  <si>
    <t>УТ100029232</t>
  </si>
  <si>
    <t>Детектим Гонка неЧемпионов</t>
  </si>
  <si>
    <t>https://lifestyleltd.ru/games/detektim-dlya-semi-gonka-nechempionov/</t>
  </si>
  <si>
    <t>УТ100029230</t>
  </si>
  <si>
    <t>Детектим Исчезнувший пирог</t>
  </si>
  <si>
    <t>https://lifestyleltd.ru/games/detektim-dlya-semi-ischeznuvshij-pirog/</t>
  </si>
  <si>
    <t>УТ100029231</t>
  </si>
  <si>
    <t>Детектим Подброшенное яйцо</t>
  </si>
  <si>
    <t>https://lifestyleltd.ru/games/detektim-dlya-semi-podbroshennoe-yajczo/</t>
  </si>
  <si>
    <t>https://lifestyleltd.ru/games/kvestmaster-zamok-drakulyi/</t>
  </si>
  <si>
    <t>https://lifestyleltd.ru/games/dixit2/</t>
  </si>
  <si>
    <t>УТ100029336</t>
  </si>
  <si>
    <t>За закрытыми дверями. Дело о винной пробке</t>
  </si>
  <si>
    <t>https://lifestyleltd.ru/games/za-zakryityimi-dveryami-delo-o-vinnoj-probke/</t>
  </si>
  <si>
    <t>УТ100029307</t>
  </si>
  <si>
    <t>За закрытыми дверями. Дело о Паромщике</t>
  </si>
  <si>
    <t>https://lifestyleltd.ru/games/za-zakryityimi-dveryami-delo-o-paromshhike/</t>
  </si>
  <si>
    <t>16+</t>
  </si>
  <si>
    <t>УТ100029343</t>
  </si>
  <si>
    <t>Велонимо</t>
  </si>
  <si>
    <t>https://lifestyleltd.ru/games/velonimo/</t>
  </si>
  <si>
    <t>ШК</t>
  </si>
  <si>
    <t>4650000320361</t>
  </si>
  <si>
    <t>5425016923115</t>
  </si>
  <si>
    <t>5425016924358 5425016922859</t>
  </si>
  <si>
    <t>5425016924174</t>
  </si>
  <si>
    <t>4650000320637</t>
  </si>
  <si>
    <t>3558380059950</t>
  </si>
  <si>
    <t>4650000322488</t>
  </si>
  <si>
    <t>5425016920626 5425016922965</t>
  </si>
  <si>
    <t>4650000321979</t>
  </si>
  <si>
    <t>5425016924341 5425016920879 5425016922224</t>
  </si>
  <si>
    <t>5425016921005</t>
  </si>
  <si>
    <t>4650000320507</t>
  </si>
  <si>
    <t>5425016924853</t>
  </si>
  <si>
    <t>5425016924402</t>
  </si>
  <si>
    <t>3760269590403</t>
  </si>
  <si>
    <t>4650000321337</t>
  </si>
  <si>
    <t>5425016922484 5425016923337 5425016921661</t>
  </si>
  <si>
    <t>5425016922736</t>
  </si>
  <si>
    <t>4650000323317</t>
  </si>
  <si>
    <t>5425016922057 5425016921449</t>
  </si>
  <si>
    <t>3558380048671</t>
  </si>
  <si>
    <t>3558380074052</t>
  </si>
  <si>
    <t>5425016924013</t>
  </si>
  <si>
    <t>5425016923269</t>
  </si>
  <si>
    <t>4650000322419</t>
  </si>
  <si>
    <t>3558380041085 3558380024392</t>
  </si>
  <si>
    <t>5425016921968</t>
  </si>
  <si>
    <t>3558380041078 3558380031307</t>
  </si>
  <si>
    <t>5425016923290</t>
  </si>
  <si>
    <t>3558380024675 3558380016014</t>
  </si>
  <si>
    <t>3558380049197</t>
  </si>
  <si>
    <t>3770002176801</t>
  </si>
  <si>
    <t>4650000321429 3558380022251</t>
  </si>
  <si>
    <t>3770002176702</t>
  </si>
  <si>
    <t>3558380040989</t>
  </si>
  <si>
    <t>3558380024514 3558380021094 8511380024514</t>
  </si>
  <si>
    <t>3558380072430</t>
  </si>
  <si>
    <t>3558380069324 3558380057840</t>
  </si>
  <si>
    <t>3770000010893</t>
  </si>
  <si>
    <t>3558380056942</t>
  </si>
  <si>
    <t>3558380091554</t>
  </si>
  <si>
    <t>3558380040446</t>
  </si>
  <si>
    <t>3558380076995</t>
  </si>
  <si>
    <t>4650000323201</t>
  </si>
  <si>
    <t>3770000904369</t>
  </si>
  <si>
    <t>3664824000843</t>
  </si>
  <si>
    <t>3558380056966</t>
  </si>
  <si>
    <t>3770000904574</t>
  </si>
  <si>
    <t>3770000904253</t>
  </si>
  <si>
    <t>3558380066811</t>
  </si>
  <si>
    <t>3770000904468</t>
  </si>
  <si>
    <t>3770000010275 3770000010312</t>
  </si>
  <si>
    <t>3770000904611</t>
  </si>
  <si>
    <t>9782914849647</t>
  </si>
  <si>
    <t>3770000904178</t>
  </si>
  <si>
    <t>3770000904147</t>
  </si>
  <si>
    <t>3770000904383 3664824001291</t>
  </si>
  <si>
    <t>3770000904635</t>
  </si>
  <si>
    <t>4650000323430</t>
  </si>
  <si>
    <t>3664824000324</t>
  </si>
  <si>
    <t>3770000904888</t>
  </si>
  <si>
    <t>3770000904918</t>
  </si>
  <si>
    <t>3664824000485</t>
  </si>
  <si>
    <t>3770000010060</t>
  </si>
  <si>
    <t>3664824000539</t>
  </si>
  <si>
    <t>3558380058137</t>
  </si>
  <si>
    <t>3558380040392</t>
  </si>
  <si>
    <t>3770000904956</t>
  </si>
  <si>
    <t>3664824000812</t>
  </si>
  <si>
    <t>4650000321092</t>
  </si>
  <si>
    <t>3664824000904</t>
  </si>
  <si>
    <t>3770000904857</t>
  </si>
  <si>
    <t>3664824000508</t>
  </si>
  <si>
    <t>3664824000799</t>
  </si>
  <si>
    <t>3664824000478</t>
  </si>
  <si>
    <t>4650000322617</t>
  </si>
  <si>
    <t>3664824000317</t>
  </si>
  <si>
    <t>3664824000171</t>
  </si>
  <si>
    <t>3664824000195</t>
  </si>
  <si>
    <t>4650000322839</t>
  </si>
  <si>
    <t>4650000323423</t>
  </si>
  <si>
    <t>3664824001482</t>
  </si>
  <si>
    <t>3770000904826</t>
  </si>
  <si>
    <t>3664824001222</t>
  </si>
  <si>
    <t>4650000322426</t>
  </si>
  <si>
    <t>3770000904659</t>
  </si>
  <si>
    <t>3664824001420</t>
  </si>
  <si>
    <t>3770000904765</t>
  </si>
  <si>
    <t>3770000904802</t>
  </si>
  <si>
    <t>3664824000331</t>
  </si>
  <si>
    <t>3770000904307</t>
  </si>
  <si>
    <t>3664824000867</t>
  </si>
  <si>
    <t>9783941345133</t>
  </si>
  <si>
    <t>4260410770160</t>
  </si>
  <si>
    <t>7640131630061</t>
  </si>
  <si>
    <t>3558380063933 7640131630054</t>
  </si>
  <si>
    <t>7640131630108</t>
  </si>
  <si>
    <t>7640131630085</t>
  </si>
  <si>
    <t>3421273323523 3421271300441</t>
  </si>
  <si>
    <t>3421273401511 3421271401551 3421271401537</t>
  </si>
  <si>
    <t>3421271300755</t>
  </si>
  <si>
    <t>4650000323294</t>
  </si>
  <si>
    <t>4650000322730</t>
  </si>
  <si>
    <t>3421271300823</t>
  </si>
  <si>
    <t>3421271400721</t>
  </si>
  <si>
    <t>3558380077633</t>
  </si>
  <si>
    <t>3421271300854</t>
  </si>
  <si>
    <t>4650000322778</t>
  </si>
  <si>
    <t>3421271413615</t>
  </si>
  <si>
    <t>3421271401520 3421271401513</t>
  </si>
  <si>
    <t>3421271301011</t>
  </si>
  <si>
    <t>3421271322443 3421271302049</t>
  </si>
  <si>
    <t>3421273427450</t>
  </si>
  <si>
    <t>4650000322983</t>
  </si>
  <si>
    <t>3558380062707 7640131630030 7640131630207</t>
  </si>
  <si>
    <t>4650000321689 3421271301516</t>
  </si>
  <si>
    <t>3421271302018</t>
  </si>
  <si>
    <t>4650000320026</t>
  </si>
  <si>
    <t>3421271322214</t>
  </si>
  <si>
    <t>3421273301033</t>
  </si>
  <si>
    <t>3421273323219 3421271300410</t>
  </si>
  <si>
    <t>3421273301019 3421271301042</t>
  </si>
  <si>
    <t>7612577004010</t>
  </si>
  <si>
    <t>7612577003044 7612577003013</t>
  </si>
  <si>
    <t>7612577001545 7612577001057 7612577001002</t>
  </si>
  <si>
    <t>7612577001217 7612577001101</t>
  </si>
  <si>
    <t>3760052142932</t>
  </si>
  <si>
    <t>4779011590164 4751010194123</t>
  </si>
  <si>
    <t>4650000323010</t>
  </si>
  <si>
    <t>3760052142253</t>
  </si>
  <si>
    <t>2000000000435</t>
  </si>
  <si>
    <t>3760052141096</t>
  </si>
  <si>
    <t>7290011986186</t>
  </si>
  <si>
    <t>3760052141553</t>
  </si>
  <si>
    <t>3760052141256</t>
  </si>
  <si>
    <t>7290108380972</t>
  </si>
  <si>
    <t>4650000320989</t>
  </si>
  <si>
    <t>4521086001508</t>
  </si>
  <si>
    <t>4650000323485</t>
  </si>
  <si>
    <t>4014156035201</t>
  </si>
  <si>
    <t>4014156032583</t>
  </si>
  <si>
    <t>4014156031661</t>
  </si>
  <si>
    <t>4014156032118</t>
  </si>
  <si>
    <t>4014156035218</t>
  </si>
  <si>
    <t>4014156031135</t>
  </si>
  <si>
    <t>4014156031128</t>
  </si>
  <si>
    <t>4014156031111</t>
  </si>
  <si>
    <t>4014156032552</t>
  </si>
  <si>
    <t>0755828702208</t>
  </si>
  <si>
    <t>0755828384107</t>
  </si>
  <si>
    <t>0755828704301</t>
  </si>
  <si>
    <t>5060506530215</t>
  </si>
  <si>
    <t>5060036534882 5060036534813</t>
  </si>
  <si>
    <t>5060036530839</t>
  </si>
  <si>
    <t>5056297213277 5060036534714</t>
  </si>
  <si>
    <t>5060506531380</t>
  </si>
  <si>
    <t>5060506531373</t>
  </si>
  <si>
    <t>5060506531403</t>
  </si>
  <si>
    <t>0601629914626</t>
  </si>
  <si>
    <t>0601629914657</t>
  </si>
  <si>
    <t>4015682051208</t>
  </si>
  <si>
    <t>4650000320125</t>
  </si>
  <si>
    <t>4015682051024</t>
  </si>
  <si>
    <t>4015682252001</t>
  </si>
  <si>
    <t>4015682051017</t>
  </si>
  <si>
    <t>4015682051420</t>
  </si>
  <si>
    <t>4650000322136 4015682218007 4015682199818</t>
  </si>
  <si>
    <t>4650000320514</t>
  </si>
  <si>
    <t>4015682284002 4015682051529</t>
  </si>
  <si>
    <t>4015682201009</t>
  </si>
  <si>
    <t>4015682335001</t>
  </si>
  <si>
    <t>4650000320262</t>
  </si>
  <si>
    <t>4015682249001</t>
  </si>
  <si>
    <t>4015682050355</t>
  </si>
  <si>
    <t>4015682050775</t>
  </si>
  <si>
    <t>4015682313009</t>
  </si>
  <si>
    <t>4015682321004</t>
  </si>
  <si>
    <t>4650000320538</t>
  </si>
  <si>
    <t>4650000320156</t>
  </si>
  <si>
    <t>4650000320897</t>
  </si>
  <si>
    <t>4650000320392</t>
  </si>
  <si>
    <t>4650000323256</t>
  </si>
  <si>
    <t>4650000322976</t>
  </si>
  <si>
    <t>4650000323263</t>
  </si>
  <si>
    <t>4650000320958</t>
  </si>
  <si>
    <t>4650000323287</t>
  </si>
  <si>
    <t>4650000320255</t>
  </si>
  <si>
    <t>4650000320200</t>
  </si>
  <si>
    <t>4650000320316</t>
  </si>
  <si>
    <t>4650000320583</t>
  </si>
  <si>
    <t>4650000323270</t>
  </si>
  <si>
    <t>4650000323072</t>
  </si>
  <si>
    <t>4650000320095</t>
  </si>
  <si>
    <t>4650000322174</t>
  </si>
  <si>
    <t>4650000322501</t>
  </si>
  <si>
    <t>4650000323416</t>
  </si>
  <si>
    <t>0681706911038</t>
  </si>
  <si>
    <t>4650000320019</t>
  </si>
  <si>
    <t>4650000321627</t>
  </si>
  <si>
    <t>4650000320323</t>
  </si>
  <si>
    <t>4650000322518</t>
  </si>
  <si>
    <t>4650000321467</t>
  </si>
  <si>
    <t>4650000320613</t>
  </si>
  <si>
    <t>4650000320743</t>
  </si>
  <si>
    <t>4650000321474</t>
  </si>
  <si>
    <t>4650000321658</t>
  </si>
  <si>
    <t>4650000323607</t>
  </si>
  <si>
    <t>4650000323676</t>
  </si>
  <si>
    <t>4650000323324</t>
  </si>
  <si>
    <t>4650000321924</t>
  </si>
  <si>
    <t>4650000322594</t>
  </si>
  <si>
    <t>4650000323553</t>
  </si>
  <si>
    <t>4650000321818</t>
  </si>
  <si>
    <t>4650000321771</t>
  </si>
  <si>
    <t>4650000322877</t>
  </si>
  <si>
    <t>4650000322006</t>
  </si>
  <si>
    <t>4650000320224</t>
  </si>
  <si>
    <t>4650000322259</t>
  </si>
  <si>
    <t>4650000321955</t>
  </si>
  <si>
    <t>0681706911748</t>
  </si>
  <si>
    <t>4650000322709</t>
  </si>
  <si>
    <t>4650000321412</t>
  </si>
  <si>
    <t>4650000322747 0681706711010</t>
  </si>
  <si>
    <t>4650000321290</t>
  </si>
  <si>
    <t>4650000323140</t>
  </si>
  <si>
    <t>4650000322235</t>
  </si>
  <si>
    <t>4650000321832</t>
  </si>
  <si>
    <t>4650000320279</t>
  </si>
  <si>
    <t>4650000323737</t>
  </si>
  <si>
    <t>4650000320941</t>
  </si>
  <si>
    <t>0681706911229</t>
  </si>
  <si>
    <t>4650000320194</t>
  </si>
  <si>
    <t>4650000322563</t>
  </si>
  <si>
    <t>4650000321962</t>
  </si>
  <si>
    <t>4650000321566 3760171550304</t>
  </si>
  <si>
    <t>4650000323638</t>
  </si>
  <si>
    <t>4650000323058</t>
  </si>
  <si>
    <t>4650000320866</t>
  </si>
  <si>
    <t>4650000322495</t>
  </si>
  <si>
    <t>4650000323225</t>
  </si>
  <si>
    <t>4650000322945</t>
  </si>
  <si>
    <t>4650000323669</t>
  </si>
  <si>
    <t>4650000322129</t>
  </si>
  <si>
    <t>4650000323188</t>
  </si>
  <si>
    <t>4650000321672</t>
  </si>
  <si>
    <t>4650000320682</t>
  </si>
  <si>
    <t>4650000321078</t>
  </si>
  <si>
    <t>4650000322044</t>
  </si>
  <si>
    <t>4650000323362</t>
  </si>
  <si>
    <t>4650000323461</t>
  </si>
  <si>
    <t>4650000323515</t>
  </si>
  <si>
    <t>4650000322037</t>
  </si>
  <si>
    <t>4650000323560</t>
  </si>
  <si>
    <t>4650000323546</t>
  </si>
  <si>
    <t>4650000322808</t>
  </si>
  <si>
    <t>4650000322723</t>
  </si>
  <si>
    <t>4650000322822</t>
  </si>
  <si>
    <t>4650000323157</t>
  </si>
  <si>
    <t>4650000322815</t>
  </si>
  <si>
    <t>4650000320934</t>
  </si>
  <si>
    <t>4650000323133</t>
  </si>
  <si>
    <t>4650000322242</t>
  </si>
  <si>
    <t>4650000322846</t>
  </si>
  <si>
    <t>4650000323171</t>
  </si>
  <si>
    <t>4650000321894</t>
  </si>
  <si>
    <t>4650000322334</t>
  </si>
  <si>
    <t>4650000322020</t>
  </si>
  <si>
    <t>4650000323645</t>
  </si>
  <si>
    <t>4650000322631</t>
  </si>
  <si>
    <t>4650000322341</t>
  </si>
  <si>
    <t>4650000321597</t>
  </si>
  <si>
    <t>4650000322952</t>
  </si>
  <si>
    <t>4650000321580</t>
  </si>
  <si>
    <t>4650000322358</t>
  </si>
  <si>
    <t>4650000322662</t>
  </si>
  <si>
    <t>4650000322297</t>
  </si>
  <si>
    <t>4650000321061</t>
  </si>
  <si>
    <t>4650000320811</t>
  </si>
  <si>
    <t>4650000321795</t>
  </si>
  <si>
    <t>4650000323119</t>
  </si>
  <si>
    <t>4650000320873</t>
  </si>
  <si>
    <t>4650000322648</t>
  </si>
  <si>
    <t>4650000321887</t>
  </si>
  <si>
    <t>4650000323522</t>
  </si>
  <si>
    <t>4650000323164</t>
  </si>
  <si>
    <t>4650000322372</t>
  </si>
  <si>
    <t>4650000323348</t>
  </si>
  <si>
    <t>4650000323447</t>
  </si>
  <si>
    <t>БП-00003553</t>
  </si>
  <si>
    <t>Пандемия. World of Warcraft</t>
  </si>
  <si>
    <t>https://lifestyleltd.ru/games/world-of-warcraft-wrath-of-the-lich-king/</t>
  </si>
  <si>
    <t>УТ100029344</t>
  </si>
  <si>
    <t>Дядюшкины бриллианты</t>
  </si>
  <si>
    <t>https://lifestyleltd.ru/games/dyadyushkinyi-brilliantyi/</t>
  </si>
  <si>
    <t>УТ000001113</t>
  </si>
  <si>
    <t>Блиц! День</t>
  </si>
  <si>
    <t>https://lifestyleltd.ru/games/blicz-den/</t>
  </si>
  <si>
    <t>УТ000001114</t>
  </si>
  <si>
    <t>Блиц! Ночь</t>
  </si>
  <si>
    <t>https://lifestyleltd.ru/games/blicz-noch/</t>
  </si>
  <si>
    <t>УТ100029441</t>
  </si>
  <si>
    <t>Спящие королевы 2</t>
  </si>
  <si>
    <t>https://lifestyleltd.ru/games/spyashhie-korolevyi-2-spasenie-korolej/</t>
  </si>
  <si>
    <t>УТ100029472</t>
  </si>
  <si>
    <t>Северный круиз</t>
  </si>
  <si>
    <t>https://lifestyleltd.ru/games/severnyij-kruiz/</t>
  </si>
  <si>
    <t>УТ100029471</t>
  </si>
  <si>
    <t>Кольт экспресс. Шериф и заключенные</t>
  </si>
  <si>
    <t>https://lifestyleltd.ru/games/kolt-ekspress-sherif-i-zaklyuchyonnyie/</t>
  </si>
  <si>
    <t>УТ100029470</t>
  </si>
  <si>
    <t>Кольт экспресс. Лошади и дилижанс</t>
  </si>
  <si>
    <t>https://lifestyleltd.ru/games/kolt-ekspress-loshadi-i-dilizhans/</t>
  </si>
  <si>
    <t>УТ100029537</t>
  </si>
  <si>
    <t>Коварный волк</t>
  </si>
  <si>
    <t>УТ100029526</t>
  </si>
  <si>
    <t>Всмятку</t>
  </si>
  <si>
    <t>https://lifestyleltd.ru/games/vsmyatku/</t>
  </si>
  <si>
    <t>БП-00003876</t>
  </si>
  <si>
    <t>Мыши под крышей</t>
  </si>
  <si>
    <t>НДС</t>
  </si>
  <si>
    <t>10</t>
  </si>
  <si>
    <t>20</t>
  </si>
  <si>
    <t>3421271300724 3421274330339 3421274330339</t>
  </si>
  <si>
    <t>4650000323508</t>
  </si>
  <si>
    <t>4650000323836 4650000320040</t>
  </si>
  <si>
    <t>4650000323843 4650000320057</t>
  </si>
  <si>
    <t>4650000323706</t>
  </si>
  <si>
    <t>4650000323218</t>
  </si>
  <si>
    <t>4650000323744</t>
  </si>
  <si>
    <t>4650000323454</t>
  </si>
  <si>
    <t>4650000323829</t>
  </si>
  <si>
    <t>4650000323904</t>
  </si>
  <si>
    <t>4650000323799</t>
  </si>
  <si>
    <t>4650000323805</t>
  </si>
  <si>
    <t>https://lifestyleltd.ru/games/kovarnyij-volk-i-propavshaya-nota/</t>
  </si>
  <si>
    <t>https://lifestyleltd.ru/games/myishi-pod-kryishej/</t>
  </si>
  <si>
    <t>БП-00003878</t>
  </si>
  <si>
    <t>Халли Галли (в картонной коробке)</t>
  </si>
  <si>
    <t>https://lifestyleltd.ru/games/xalli-galli/</t>
  </si>
  <si>
    <t>УТ100029609</t>
  </si>
  <si>
    <t>Добро пожаловать на Луну</t>
  </si>
  <si>
    <t>https://lifestyleltd.ru/games/dobro-pozhalovat-na-lunu/</t>
  </si>
  <si>
    <t>УТ100029622</t>
  </si>
  <si>
    <t>Ключевые слова</t>
  </si>
  <si>
    <t>https://lifestyleltd.ru/games/klyuchevyie-slova/</t>
  </si>
  <si>
    <t>УТ100029623</t>
  </si>
  <si>
    <t>КвестМастер 10. В стране чудес.</t>
  </si>
  <si>
    <t>БП-00003900</t>
  </si>
  <si>
    <t>Прятки с волком</t>
  </si>
  <si>
    <t>БП-00003901</t>
  </si>
  <si>
    <t>Камелут</t>
  </si>
  <si>
    <t>БП-00003902</t>
  </si>
  <si>
    <t>Следующая станция: Лондон</t>
  </si>
  <si>
    <t>https://lifestyleltd.ru/games/kvestmaster.-v-strane-chudes/</t>
  </si>
  <si>
    <t>https://lifestyleltd.ru/games/kameloot/</t>
  </si>
  <si>
    <t>https://lifestyleltd.ru/games/next-station-london/</t>
  </si>
  <si>
    <t>УТ100029671</t>
  </si>
  <si>
    <t>Элементарно 7: Призрак номера 208</t>
  </si>
  <si>
    <t>УТ100029672</t>
  </si>
  <si>
    <t>Элементарно 7: Непрошеный гость</t>
  </si>
  <si>
    <t>УТ100029673</t>
  </si>
  <si>
    <t>Элементарно 7: Колье "Фрида"</t>
  </si>
  <si>
    <t>90 игр в шоубоксе</t>
  </si>
  <si>
    <t>БП-00002659</t>
  </si>
  <si>
    <t>Капсулы времени</t>
  </si>
  <si>
    <t>БП-00002315</t>
  </si>
  <si>
    <t>ЛуноБоты (Moon-bots)</t>
  </si>
  <si>
    <t>https://lifestyleltd.ru/games/moon-bots/</t>
  </si>
  <si>
    <t>УТ100029706</t>
  </si>
  <si>
    <t>Лисы, куры, 5 яиц</t>
  </si>
  <si>
    <t>https://lifestyleltd.ru/games/lisyi-kuryi-5-yaicz/</t>
  </si>
  <si>
    <t>БП-00004041</t>
  </si>
  <si>
    <t>Дифферанс для детей в карт. коробке</t>
  </si>
  <si>
    <t>БП-00004032</t>
  </si>
  <si>
    <t>Доктор Дарк (новая)</t>
  </si>
  <si>
    <t>БП-00004040</t>
  </si>
  <si>
    <t>Акрополис</t>
  </si>
  <si>
    <t>УТ100029757</t>
  </si>
  <si>
    <t>Мармилашки</t>
  </si>
  <si>
    <t>lifestyleltd.ru/games/kapsulyi-vremeni/</t>
  </si>
  <si>
    <t>https://lifestyleltd.ru/games/akropolis/</t>
  </si>
  <si>
    <t>УТ100029794</t>
  </si>
  <si>
    <t>Смешарики. Бесконечный праздник.</t>
  </si>
  <si>
    <t>УТ100029748</t>
  </si>
  <si>
    <t>Детектим Кот Макс и его друзья</t>
  </si>
  <si>
    <t>https://lifestyleltd.ru/games/smeshariki-beskonechnyij-prazdnik/</t>
  </si>
  <si>
    <t>https://lifestyleltd.ru/games/marmilashki/</t>
  </si>
  <si>
    <t>https://lifestyleltd.ru/games/detektim-dlya-detej-kot-maks-i-ego-druzya/</t>
  </si>
  <si>
    <t>https://lifestyleltd.ru/games/elementarno-nabor-7/</t>
  </si>
  <si>
    <t>БП-00004182</t>
  </si>
  <si>
    <t>Дикие джунгли (ЭКО)</t>
  </si>
  <si>
    <t>УТ100029644</t>
  </si>
  <si>
    <t>Доббль сказки</t>
  </si>
  <si>
    <t>БП-00004181</t>
  </si>
  <si>
    <t>Кортекс. Гарри Поттер</t>
  </si>
  <si>
    <t>https://lifestyleltd.ru/games/korteks.-garri-potter/</t>
  </si>
  <si>
    <t>https://lifestyleltd.ru/games/dikie-dzhungli-eko/</t>
  </si>
  <si>
    <t>.</t>
  </si>
  <si>
    <t>https://lifestyleltd.ru/games/differans-dlya-detej/</t>
  </si>
  <si>
    <t>3558380078951</t>
  </si>
  <si>
    <t>4650000323881</t>
  </si>
  <si>
    <t>3421273401511</t>
  </si>
  <si>
    <t>4650000323959</t>
  </si>
  <si>
    <t>4650000323942</t>
  </si>
  <si>
    <t>4650000323966</t>
  </si>
  <si>
    <t>4650000324079</t>
  </si>
  <si>
    <t>4650000323973</t>
  </si>
  <si>
    <t>4650000323980</t>
  </si>
  <si>
    <t>4650000324000</t>
  </si>
  <si>
    <t>УТ100029833</t>
  </si>
  <si>
    <t>Фиеста</t>
  </si>
  <si>
    <t>БП-00004180</t>
  </si>
  <si>
    <t>7 Чудес. Архитекторы</t>
  </si>
  <si>
    <t>https://lifestyleltd.ru/games/7-chudes-arxitektoryi/</t>
  </si>
  <si>
    <t>БП-00004186</t>
  </si>
  <si>
    <t>Книга чудес</t>
  </si>
  <si>
    <t>https://lifestyleltd.ru/games/kniga-chudes/</t>
  </si>
  <si>
    <t>БП-00004205</t>
  </si>
  <si>
    <t>Озорные лягушата</t>
  </si>
  <si>
    <t>https://lifestyleltd.ru/games/fiesta-karnaval-myortvyix/</t>
  </si>
  <si>
    <t>https://lifestyleltd.ru/games/pryatki-s-volkom/</t>
  </si>
  <si>
    <t>УТ100027725</t>
  </si>
  <si>
    <t>Логическая игра BONDIBON IQ-Куб GO</t>
  </si>
  <si>
    <t>УТ100028705</t>
  </si>
  <si>
    <t>Гарри Поттер. Битва за Хогвартс (база) (Lavka games)</t>
  </si>
  <si>
    <t>УТ100028592</t>
  </si>
  <si>
    <t>Карманный детектив. Дело 1. Убийство в университете</t>
  </si>
  <si>
    <t>УТ100028937</t>
  </si>
  <si>
    <t>Кланк! Подземное приключение (Базовая игра, LavkaGames)</t>
  </si>
  <si>
    <t>УТ100027868</t>
  </si>
  <si>
    <t>Клумба</t>
  </si>
  <si>
    <t>"Корни" (Root) (Crowd games)</t>
  </si>
  <si>
    <t>УТ100028384</t>
  </si>
  <si>
    <t>Крылья (Lavka Games)</t>
  </si>
  <si>
    <t>УТ100002582</t>
  </si>
  <si>
    <t>О мышах и тайнах</t>
  </si>
  <si>
    <t>УТ100028301</t>
  </si>
  <si>
    <t>Шарлатаны из Кведлинбурга, база (Lavka games)</t>
  </si>
  <si>
    <t>УТ100029302</t>
  </si>
  <si>
    <t>Exit Квест. Врата между мирами</t>
  </si>
  <si>
    <t>УТ100029305</t>
  </si>
  <si>
    <t>Exit Квест. Проклятый лабиринт</t>
  </si>
  <si>
    <t>УТ100029098</t>
  </si>
  <si>
    <t>Рыцари пустоши</t>
  </si>
  <si>
    <t>УТ100029120</t>
  </si>
  <si>
    <t>Сумасшедший лабиринт. Гарри Поттер</t>
  </si>
  <si>
    <t>УТ000001468</t>
  </si>
  <si>
    <t>Доминион</t>
  </si>
  <si>
    <t>УТ100002261</t>
  </si>
  <si>
    <t>Робинзон Крузо (Приключения на таинственном острове)</t>
  </si>
  <si>
    <t>УТ100029355</t>
  </si>
  <si>
    <t>ЭВОЛЮЦИЯ. Эффект бабочки</t>
  </si>
  <si>
    <t>УТ100029861</t>
  </si>
  <si>
    <t>Детектим. Переполох на острове</t>
  </si>
  <si>
    <t>УТ100028576</t>
  </si>
  <si>
    <t>Длина волны</t>
  </si>
  <si>
    <t>УТ100029118</t>
  </si>
  <si>
    <t>Большая бродилка</t>
  </si>
  <si>
    <t>УТ100028794</t>
  </si>
  <si>
    <t>Ни шагу назад. Базовая игра</t>
  </si>
  <si>
    <t>УТ100002629</t>
  </si>
  <si>
    <t>Нуар</t>
  </si>
  <si>
    <t>УТ100028847</t>
  </si>
  <si>
    <t>Остров кошек (база)</t>
  </si>
  <si>
    <t>УТ100027639</t>
  </si>
  <si>
    <t>BONDIBON IQ-Звёзды</t>
  </si>
  <si>
    <t>УТ100027158</t>
  </si>
  <si>
    <t>BONDIBON Белоснежка</t>
  </si>
  <si>
    <t>УТ100026926</t>
  </si>
  <si>
    <t>Джунгли. Прятки</t>
  </si>
  <si>
    <t>УТ100026927</t>
  </si>
  <si>
    <t>Динозавры.Таинственные острова</t>
  </si>
  <si>
    <t>УТ000000706</t>
  </si>
  <si>
    <t>Тик Так Бум</t>
  </si>
  <si>
    <t>УТ100029053</t>
  </si>
  <si>
    <t>Игра 5-2-1-1 AZUL (карточная)</t>
  </si>
  <si>
    <t>УТ100029400</t>
  </si>
  <si>
    <t>Властители</t>
  </si>
  <si>
    <t>УТ100029339</t>
  </si>
  <si>
    <t>Тик-Так-Бумм-Семья</t>
  </si>
  <si>
    <t>УТ000000610</t>
  </si>
  <si>
    <t>Активити (Оригинальная)</t>
  </si>
  <si>
    <t>УТ000001975</t>
  </si>
  <si>
    <t>Тик Так Бумм / Вечеринка</t>
  </si>
  <si>
    <t>Студия 101</t>
  </si>
  <si>
    <t>УТ100029736</t>
  </si>
  <si>
    <t>Мир тьмы. Вампиры. Маскарад. Пятая редакция.</t>
  </si>
  <si>
    <t>УТ100028817</t>
  </si>
  <si>
    <t>Игра 2 в1 "Шахматы, шашки" (400*210*35)</t>
  </si>
  <si>
    <t>УТ100029416</t>
  </si>
  <si>
    <t>Лабиринт Алисы. В поисках сумасшедшего шляпника</t>
  </si>
  <si>
    <t>УТ100029575</t>
  </si>
  <si>
    <t>Мир виноделия (Lavka)</t>
  </si>
  <si>
    <t>УТ100028775</t>
  </si>
  <si>
    <t>Протекторы. "Аид" 57.5х89 мм. 60 мкн 110 шт.</t>
  </si>
  <si>
    <t>УТ100028776</t>
  </si>
  <si>
    <t>Протекторы. "Аид Эпик" 57.5х89 мм. 100 мкн 55 шт.</t>
  </si>
  <si>
    <t>УТ100028786</t>
  </si>
  <si>
    <t>Протекторы. "Аполлон" 41х63 мм. 60 мкн 110 шт. (мини)</t>
  </si>
  <si>
    <t>УТ100028787</t>
  </si>
  <si>
    <t>Протекторы. "Аполлон Эпик" 41х63 мм. 100 мкн 55 шт. (мини)</t>
  </si>
  <si>
    <t>УТ100028784</t>
  </si>
  <si>
    <t>Протекторы. "Арес" 43х65 мм. 60 мкн 110 шт. (мини)</t>
  </si>
  <si>
    <t>УТ100028785</t>
  </si>
  <si>
    <t>Протекторы. "Арес Эпик" 43х65 мм. 100 мкн 55 шт. (мини)</t>
  </si>
  <si>
    <t>УТ100028783</t>
  </si>
  <si>
    <t>Протекторы. "Атлант" 65х100 мм. 60 мкн 110 шт.</t>
  </si>
  <si>
    <t>УТ100029505</t>
  </si>
  <si>
    <t>Протекторы. "Афина" 56х87 мм. 60 мкн 110 шт.</t>
  </si>
  <si>
    <t>УТ100028788</t>
  </si>
  <si>
    <t>Протекторы. "Афина Эпик" 56х87 мм. 100 мкн 55 шт.</t>
  </si>
  <si>
    <t>УТ100028781</t>
  </si>
  <si>
    <t>Протекторы. "Гермес" 63.5х88 мм. 60 мкн 110 шт.</t>
  </si>
  <si>
    <t>УТ100028782</t>
  </si>
  <si>
    <t>Протекторы. "Гермес Эпик" 63.5х88 мм. 100 мкн 55 шт.</t>
  </si>
  <si>
    <t>УТ100028777</t>
  </si>
  <si>
    <t>Протекторы. "Зевс" 59х92 мм. 60 мкн 110 шт.</t>
  </si>
  <si>
    <t>УТ100028778</t>
  </si>
  <si>
    <t>Протекторы. "Зевс Эпик" 59х92 мм. 100 мкн 55 шт.</t>
  </si>
  <si>
    <t>УТ100028779</t>
  </si>
  <si>
    <t>Протекторы. "Посейдон" 44х68 мм. 60 мкн 110 шт. (мини)</t>
  </si>
  <si>
    <t>УТ100028780</t>
  </si>
  <si>
    <t>Протекторы. "Посейдон Эпик" 44х68 мм. 100 мкн 55 шт. (мини)</t>
  </si>
  <si>
    <t>УТ100028728</t>
  </si>
  <si>
    <t>Каркассон: Big Box</t>
  </si>
  <si>
    <t>УТ100028644</t>
  </si>
  <si>
    <t>Нечто (2020)</t>
  </si>
  <si>
    <t>УТ100029417</t>
  </si>
  <si>
    <t>Картавентура  Винланд</t>
  </si>
  <si>
    <t>УТ100029418</t>
  </si>
  <si>
    <t>Картавентура Лхаса</t>
  </si>
  <si>
    <t>УТ100029685</t>
  </si>
  <si>
    <t>Марипосас (Эврикус)</t>
  </si>
  <si>
    <t>УТ100029686</t>
  </si>
  <si>
    <t>Скала ведьм (Эврикус)</t>
  </si>
  <si>
    <t>УТ100028617</t>
  </si>
  <si>
    <t>Этот безумный мир</t>
  </si>
  <si>
    <t>УТ100029890</t>
  </si>
  <si>
    <t>Новые Римляне</t>
  </si>
  <si>
    <t>https://lifestyleltd.ru/games/novyie-rimlyane/</t>
  </si>
  <si>
    <t>УТ100029881</t>
  </si>
  <si>
    <t>Финник, камера, мотор</t>
  </si>
  <si>
    <t>https://lifestyleltd.ru/games/finnik,-kamera,-motor!/</t>
  </si>
  <si>
    <t>УТ100029873</t>
  </si>
  <si>
    <t>Смешарики. Лучшие моменты</t>
  </si>
  <si>
    <t>https://lifestyleltd.ru/games/smeshariki.-luchshie-momentyi/</t>
  </si>
  <si>
    <t>5425016926345</t>
  </si>
  <si>
    <t>4650000323874</t>
  </si>
  <si>
    <t>4650000324048</t>
  </si>
  <si>
    <t>УТ100029911</t>
  </si>
  <si>
    <t>Кодекс природы</t>
  </si>
  <si>
    <t>УТ100029891</t>
  </si>
  <si>
    <t>Грибные места</t>
  </si>
  <si>
    <t>https://lifestyleltd.ru/games/wonder-woods/</t>
  </si>
  <si>
    <t>БП-00004305</t>
  </si>
  <si>
    <t>Квест - Коллекция. Настольные приключения (рус.)</t>
  </si>
  <si>
    <t>https://lifestyleltd.ru/games/unlock!-game-adventures/</t>
  </si>
  <si>
    <t>АКЦИЯ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</si>
</sst>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[$-FC19]d\ mmmm\ yyyy\ &quot;г.&quot;"/>
    <numFmt numFmtId="183" formatCode="[$-FC19]dd\ mmmm\ yyyy\ \г\.;@"/>
    <numFmt numFmtId="184" formatCode="_-* #,##0.0_р_._-;\-* #,##0.0_р_._-;_-* &quot;-&quot;??_р_._-;_-@_-"/>
    <numFmt numFmtId="185" formatCode="_-* #,##0_р_._-;\-* #,##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&quot;р.&quot;_-;\-* #,##0&quot;р.&quot;_-;_-* &quot;-&quot;??&quot;р.&quot;_-;_-@_-"/>
    <numFmt numFmtId="191" formatCode="#,##0\ _₽"/>
  </numFmts>
  <fonts count="56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b/>
      <i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6" fillId="0" borderId="0" xfId="54" applyNumberFormat="1" applyFont="1" applyAlignment="1" applyProtection="1">
      <alignment horizontal="left" vertical="top"/>
      <protection locked="0"/>
    </xf>
    <xf numFmtId="0" fontId="4" fillId="0" borderId="0" xfId="54" applyNumberFormat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185" fontId="8" fillId="0" borderId="11" xfId="62" applyNumberFormat="1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40" fillId="10" borderId="10" xfId="42" applyNumberForma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40" fillId="0" borderId="0" xfId="42" applyFill="1" applyAlignment="1" applyProtection="1">
      <alignment/>
      <protection locked="0"/>
    </xf>
    <xf numFmtId="0" fontId="5" fillId="0" borderId="0" xfId="54" applyNumberFormat="1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40" fillId="0" borderId="0" xfId="42" applyAlignment="1" applyProtection="1">
      <alignment/>
      <protection locked="0"/>
    </xf>
    <xf numFmtId="0" fontId="4" fillId="0" borderId="0" xfId="54" applyNumberFormat="1" applyFill="1" applyAlignment="1" applyProtection="1">
      <alignment vertical="top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5" fillId="0" borderId="0" xfId="54" applyNumberFormat="1" applyFont="1" applyFill="1" applyAlignment="1" applyProtection="1">
      <alignment horizontal="center" vertical="top"/>
      <protection locked="0"/>
    </xf>
    <xf numFmtId="0" fontId="6" fillId="0" borderId="0" xfId="54" applyNumberFormat="1" applyFont="1" applyAlignment="1" applyProtection="1">
      <alignment horizontal="center" vertical="top"/>
      <protection locked="0"/>
    </xf>
    <xf numFmtId="0" fontId="4" fillId="0" borderId="0" xfId="54" applyNumberFormat="1" applyAlignment="1" applyProtection="1">
      <alignment horizontal="center" vertical="top"/>
      <protection locked="0"/>
    </xf>
    <xf numFmtId="0" fontId="4" fillId="0" borderId="0" xfId="54" applyNumberFormat="1" applyFill="1" applyAlignment="1" applyProtection="1">
      <alignment horizontal="center" vertical="top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40" fillId="0" borderId="0" xfId="42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5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0" fontId="1" fillId="36" borderId="17" xfId="0" applyFont="1" applyFill="1" applyBorder="1" applyAlignment="1" applyProtection="1">
      <alignment horizontal="center"/>
      <protection locked="0"/>
    </xf>
    <xf numFmtId="0" fontId="1" fillId="36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0" fillId="0" borderId="0" xfId="42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0" xfId="54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4" applyNumberFormat="1" applyFont="1" applyFill="1" applyBorder="1" applyAlignment="1" applyProtection="1">
      <alignment horizontal="left" vertical="top"/>
      <protection locked="0"/>
    </xf>
    <xf numFmtId="0" fontId="4" fillId="0" borderId="0" xfId="54" applyNumberFormat="1" applyFont="1" applyFill="1" applyBorder="1" applyAlignment="1" applyProtection="1">
      <alignment vertical="top"/>
      <protection locked="0"/>
    </xf>
    <xf numFmtId="14" fontId="7" fillId="0" borderId="0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40" fillId="0" borderId="12" xfId="42" applyNumberFormat="1" applyBorder="1" applyAlignment="1" applyProtection="1">
      <alignment/>
      <protection locked="0"/>
    </xf>
    <xf numFmtId="0" fontId="40" fillId="0" borderId="12" xfId="42" applyNumberFormat="1" applyFill="1" applyBorder="1" applyAlignment="1" applyProtection="1">
      <alignment/>
      <protection locked="0"/>
    </xf>
    <xf numFmtId="0" fontId="2" fillId="0" borderId="12" xfId="0" applyNumberFormat="1" applyFont="1" applyBorder="1" applyAlignment="1">
      <alignment/>
    </xf>
    <xf numFmtId="0" fontId="40" fillId="0" borderId="12" xfId="42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40" fillId="0" borderId="12" xfId="42" applyFill="1" applyBorder="1" applyAlignment="1" applyProtection="1">
      <alignment/>
      <protection locked="0"/>
    </xf>
    <xf numFmtId="0" fontId="40" fillId="0" borderId="12" xfId="42" applyNumberFormat="1" applyBorder="1" applyAlignment="1" applyProtection="1">
      <alignment/>
      <protection/>
    </xf>
    <xf numFmtId="0" fontId="2" fillId="0" borderId="12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6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1" fillId="10" borderId="10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left"/>
    </xf>
    <xf numFmtId="0" fontId="11" fillId="1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2" fillId="38" borderId="10" xfId="0" applyNumberFormat="1" applyFont="1" applyFill="1" applyBorder="1" applyAlignment="1">
      <alignment horizontal="right"/>
    </xf>
    <xf numFmtId="1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40" fillId="10" borderId="17" xfId="42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40" fillId="10" borderId="17" xfId="42" applyNumberForma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>
      <alignment horizontal="center"/>
    </xf>
    <xf numFmtId="185" fontId="54" fillId="0" borderId="0" xfId="62" applyNumberFormat="1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185" fontId="54" fillId="0" borderId="0" xfId="62" applyNumberFormat="1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/>
    </xf>
    <xf numFmtId="0" fontId="1" fillId="36" borderId="14" xfId="0" applyFont="1" applyFill="1" applyBorder="1" applyAlignment="1">
      <alignment wrapText="1"/>
    </xf>
    <xf numFmtId="0" fontId="2" fillId="36" borderId="14" xfId="0" applyFont="1" applyFill="1" applyBorder="1" applyAlignment="1">
      <alignment horizontal="center"/>
    </xf>
    <xf numFmtId="0" fontId="1" fillId="36" borderId="14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36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 horizontal="center" wrapText="1"/>
      <protection locked="0"/>
    </xf>
    <xf numFmtId="3" fontId="2" fillId="31" borderId="1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3" fontId="2" fillId="10" borderId="10" xfId="0" applyNumberFormat="1" applyFont="1" applyFill="1" applyBorder="1" applyAlignment="1">
      <alignment horizontal="right"/>
    </xf>
    <xf numFmtId="0" fontId="1" fillId="10" borderId="10" xfId="0" applyFont="1" applyFill="1" applyBorder="1" applyAlignment="1">
      <alignment horizontal="center"/>
    </xf>
    <xf numFmtId="3" fontId="2" fillId="10" borderId="10" xfId="0" applyNumberFormat="1" applyFont="1" applyFill="1" applyBorder="1" applyAlignment="1">
      <alignment horizontal="center"/>
    </xf>
    <xf numFmtId="3" fontId="2" fillId="38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3" fontId="2" fillId="37" borderId="10" xfId="0" applyNumberFormat="1" applyFont="1" applyFill="1" applyBorder="1" applyAlignment="1">
      <alignment horizontal="right"/>
    </xf>
    <xf numFmtId="0" fontId="2" fillId="37" borderId="10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 wrapText="1"/>
      <protection locked="0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7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 applyProtection="1">
      <alignment horizontal="center"/>
      <protection locked="0"/>
    </xf>
    <xf numFmtId="0" fontId="2" fillId="37" borderId="18" xfId="0" applyNumberFormat="1" applyFont="1" applyFill="1" applyBorder="1" applyAlignment="1" applyProtection="1">
      <alignment horizontal="center"/>
      <protection locked="0"/>
    </xf>
    <xf numFmtId="0" fontId="9" fillId="35" borderId="12" xfId="0" applyFont="1" applyFill="1" applyBorder="1" applyAlignment="1" applyProtection="1">
      <alignment horizontal="left"/>
      <protection locked="0"/>
    </xf>
    <xf numFmtId="0" fontId="9" fillId="35" borderId="19" xfId="0" applyFont="1" applyFill="1" applyBorder="1" applyAlignment="1" applyProtection="1">
      <alignment horizontal="left"/>
      <protection locked="0"/>
    </xf>
    <xf numFmtId="0" fontId="9" fillId="35" borderId="13" xfId="0" applyFont="1" applyFill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0\Public\Users\&#1040;&#1089;&#1103;\Downloads\&#1055;&#1088;&#1072;&#1081;&#1089;-&#1083;&#1080;&#1089;&#1090;-sales@&#1086;&#1086;&#1086;%20&#1089;&#1090;&#1080;&#1083;&#1100;%20&#1078;&#1080;&#1079;&#1085;&#1080;-2022-12-05-17-06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Прайс-лист</v>
          </cell>
        </row>
        <row r="2">
          <cell r="A2" t="str">
            <v>Настольные Игры - Стиль Жизни ООО</v>
          </cell>
        </row>
        <row r="4">
          <cell r="A4" t="str">
            <v>Цены указаны на </v>
          </cell>
          <cell r="B4">
            <v>44900.71307200231</v>
          </cell>
        </row>
        <row r="6">
          <cell r="A6" t="str">
            <v>Артикул</v>
          </cell>
          <cell r="C6" t="str">
            <v>Наименование</v>
          </cell>
          <cell r="D6" t="str">
            <v>Заказ</v>
          </cell>
          <cell r="E6" t="str">
            <v>Наличие</v>
          </cell>
          <cell r="F6" t="str">
            <v>Произв.
упаковка</v>
          </cell>
          <cell r="G6" t="str">
            <v>Цена 1</v>
          </cell>
          <cell r="H6" t="str">
            <v>Цена 2</v>
          </cell>
          <cell r="I6" t="str">
            <v>Цена 3</v>
          </cell>
          <cell r="J6" t="str">
            <v>Цена 4</v>
          </cell>
          <cell r="K6" t="str">
            <v>Мин.Розничная цена</v>
          </cell>
        </row>
        <row r="7">
          <cell r="A7" t="str">
            <v>Amigo</v>
          </cell>
        </row>
        <row r="8">
          <cell r="A8" t="str">
            <v>БП000008330</v>
          </cell>
          <cell r="C8" t="str">
            <v>Гномы - вредители: Делюкс</v>
          </cell>
          <cell r="E8">
            <v>5626</v>
          </cell>
          <cell r="F8">
            <v>12</v>
          </cell>
          <cell r="G8">
            <v>1026</v>
          </cell>
          <cell r="H8">
            <v>1005</v>
          </cell>
          <cell r="I8">
            <v>985</v>
          </cell>
          <cell r="J8">
            <v>964</v>
          </cell>
          <cell r="K8">
            <v>1590</v>
          </cell>
        </row>
        <row r="9">
          <cell r="A9" t="str">
            <v>БП-00002098</v>
          </cell>
          <cell r="C9" t="str">
            <v>Гномы - вредители: Древние шахты</v>
          </cell>
          <cell r="E9">
            <v>728</v>
          </cell>
          <cell r="F9">
            <v>6</v>
          </cell>
          <cell r="G9">
            <v>1260</v>
          </cell>
          <cell r="H9">
            <v>1235</v>
          </cell>
          <cell r="I9">
            <v>1210</v>
          </cell>
          <cell r="J9">
            <v>1184</v>
          </cell>
          <cell r="K9">
            <v>1890</v>
          </cell>
        </row>
        <row r="10">
          <cell r="A10" t="str">
            <v>БП-00001323</v>
          </cell>
          <cell r="C10" t="str">
            <v>Гномы - вредители: Дуэль</v>
          </cell>
          <cell r="E10">
            <v>0</v>
          </cell>
          <cell r="F10">
            <v>12</v>
          </cell>
          <cell r="G10">
            <v>389</v>
          </cell>
          <cell r="H10">
            <v>381</v>
          </cell>
          <cell r="I10">
            <v>373</v>
          </cell>
          <cell r="J10">
            <v>366</v>
          </cell>
          <cell r="K10">
            <v>590</v>
          </cell>
        </row>
        <row r="11">
          <cell r="A11" t="str">
            <v>БП000008564</v>
          </cell>
          <cell r="C11" t="str">
            <v>Живые картинки (Schau Mal)</v>
          </cell>
          <cell r="E11">
            <v>326</v>
          </cell>
          <cell r="F11">
            <v>12</v>
          </cell>
          <cell r="G11">
            <v>327</v>
          </cell>
          <cell r="H11">
            <v>320</v>
          </cell>
          <cell r="I11">
            <v>314</v>
          </cell>
          <cell r="J11">
            <v>307</v>
          </cell>
          <cell r="K11">
            <v>490</v>
          </cell>
        </row>
        <row r="12">
          <cell r="A12" t="str">
            <v>БП-00002608</v>
          </cell>
          <cell r="C12" t="str">
            <v>Нет уж, спасибо!</v>
          </cell>
          <cell r="E12">
            <v>1872</v>
          </cell>
          <cell r="F12">
            <v>12</v>
          </cell>
          <cell r="G12">
            <v>460</v>
          </cell>
          <cell r="H12">
            <v>451</v>
          </cell>
          <cell r="I12">
            <v>442</v>
          </cell>
          <cell r="J12">
            <v>432</v>
          </cell>
          <cell r="K12">
            <v>690</v>
          </cell>
        </row>
        <row r="13">
          <cell r="A13" t="str">
            <v>БП000008076</v>
          </cell>
          <cell r="C13" t="str">
            <v>Скоростные колпачки (AMIGO)</v>
          </cell>
          <cell r="E13">
            <v>0</v>
          </cell>
          <cell r="F13">
            <v>6</v>
          </cell>
          <cell r="G13">
            <v>1060</v>
          </cell>
          <cell r="H13">
            <v>1039</v>
          </cell>
          <cell r="I13">
            <v>1018</v>
          </cell>
          <cell r="J13">
            <v>996</v>
          </cell>
          <cell r="K13">
            <v>1590</v>
          </cell>
        </row>
        <row r="14">
          <cell r="A14" t="str">
            <v>БП-00003878</v>
          </cell>
          <cell r="C14" t="str">
            <v>Халли Галли (в картонной коробке)</v>
          </cell>
          <cell r="E14">
            <v>112</v>
          </cell>
          <cell r="F14">
            <v>12</v>
          </cell>
          <cell r="G14">
            <v>660</v>
          </cell>
          <cell r="H14">
            <v>647</v>
          </cell>
          <cell r="I14">
            <v>634</v>
          </cell>
          <cell r="J14">
            <v>620</v>
          </cell>
          <cell r="K14">
            <v>990</v>
          </cell>
        </row>
        <row r="15">
          <cell r="A15" t="str">
            <v>Asmodee</v>
          </cell>
        </row>
        <row r="16">
          <cell r="A16" t="str">
            <v>БП-00002436</v>
          </cell>
          <cell r="C16" t="str">
            <v>7 чудес: Армада (Wonder Armada)</v>
          </cell>
          <cell r="E16">
            <v>0</v>
          </cell>
          <cell r="F16">
            <v>6</v>
          </cell>
          <cell r="G16">
            <v>2645</v>
          </cell>
          <cell r="H16">
            <v>2592</v>
          </cell>
          <cell r="I16">
            <v>2539</v>
          </cell>
          <cell r="J16">
            <v>2486</v>
          </cell>
          <cell r="K16">
            <v>3970</v>
          </cell>
        </row>
        <row r="17">
          <cell r="A17" t="str">
            <v>БП000008698</v>
          </cell>
          <cell r="C17" t="str">
            <v>7 чудес: Вавилон (Seven Wonders Babel)</v>
          </cell>
          <cell r="E17">
            <v>0</v>
          </cell>
          <cell r="F17">
            <v>6</v>
          </cell>
          <cell r="G17">
            <v>2380</v>
          </cell>
          <cell r="H17">
            <v>2332</v>
          </cell>
          <cell r="I17">
            <v>2285</v>
          </cell>
          <cell r="J17">
            <v>2237</v>
          </cell>
          <cell r="K17">
            <v>3570</v>
          </cell>
        </row>
        <row r="18">
          <cell r="A18" t="str">
            <v>УТ100000047</v>
          </cell>
          <cell r="C18" t="str">
            <v>7 Чудес: Города (7 Wonders: Cities)</v>
          </cell>
          <cell r="E18">
            <v>0</v>
          </cell>
          <cell r="F18">
            <v>6</v>
          </cell>
          <cell r="G18">
            <v>1927</v>
          </cell>
          <cell r="H18">
            <v>1888</v>
          </cell>
          <cell r="I18">
            <v>1850</v>
          </cell>
          <cell r="J18">
            <v>1811</v>
          </cell>
          <cell r="K18">
            <v>2890</v>
          </cell>
        </row>
        <row r="19">
          <cell r="A19" t="str">
            <v>БП-00003256</v>
          </cell>
          <cell r="C19" t="str">
            <v>7 чудес: Дуэль - Агора</v>
          </cell>
          <cell r="E19">
            <v>0</v>
          </cell>
          <cell r="F19">
            <v>12</v>
          </cell>
          <cell r="G19">
            <v>1767</v>
          </cell>
          <cell r="H19">
            <v>1732</v>
          </cell>
          <cell r="I19">
            <v>1696</v>
          </cell>
          <cell r="J19">
            <v>1661</v>
          </cell>
          <cell r="K19">
            <v>2650</v>
          </cell>
        </row>
        <row r="20">
          <cell r="A20" t="str">
            <v>БП-00000460</v>
          </cell>
          <cell r="C20" t="str">
            <v>7 чудес: Дуэль - локализация</v>
          </cell>
          <cell r="E20">
            <v>3355</v>
          </cell>
          <cell r="F20">
            <v>6</v>
          </cell>
          <cell r="G20">
            <v>1327</v>
          </cell>
          <cell r="H20">
            <v>1300</v>
          </cell>
          <cell r="I20">
            <v>1274</v>
          </cell>
          <cell r="J20">
            <v>1247</v>
          </cell>
          <cell r="K20">
            <v>1990</v>
          </cell>
        </row>
        <row r="21">
          <cell r="A21" t="str">
            <v>БП-00000613</v>
          </cell>
          <cell r="C21" t="str">
            <v>7 чудес: Дуэль - Пантеон (Wonder Duel expansion)</v>
          </cell>
          <cell r="E21">
            <v>0</v>
          </cell>
          <cell r="F21">
            <v>12</v>
          </cell>
          <cell r="G21">
            <v>1727</v>
          </cell>
          <cell r="H21">
            <v>1692</v>
          </cell>
          <cell r="I21">
            <v>1658</v>
          </cell>
          <cell r="J21">
            <v>1623</v>
          </cell>
          <cell r="K21">
            <v>2590</v>
          </cell>
        </row>
        <row r="22">
          <cell r="A22" t="str">
            <v>УТ000001807</v>
          </cell>
          <cell r="C22" t="str">
            <v>7 чудес: Лидеры (на англ.) (дополнение)</v>
          </cell>
          <cell r="E22">
            <v>0</v>
          </cell>
          <cell r="F22">
            <v>6</v>
          </cell>
          <cell r="G22">
            <v>1927</v>
          </cell>
          <cell r="H22">
            <v>1888</v>
          </cell>
          <cell r="I22">
            <v>1850</v>
          </cell>
          <cell r="J22">
            <v>1811</v>
          </cell>
          <cell r="K22">
            <v>2890</v>
          </cell>
        </row>
        <row r="23">
          <cell r="A23" t="str">
            <v>БП-00003009</v>
          </cell>
          <cell r="C23" t="str">
            <v>7 чудес (на рус.) (новая)</v>
          </cell>
          <cell r="E23">
            <v>462</v>
          </cell>
          <cell r="F23">
            <v>6</v>
          </cell>
          <cell r="G23">
            <v>2327</v>
          </cell>
          <cell r="H23">
            <v>2280</v>
          </cell>
          <cell r="I23">
            <v>2234</v>
          </cell>
          <cell r="J23">
            <v>2187</v>
          </cell>
          <cell r="K23">
            <v>3490</v>
          </cell>
        </row>
        <row r="24">
          <cell r="A24" t="str">
            <v>УТ100002545</v>
          </cell>
          <cell r="C24" t="str">
            <v>7 чудес: Новые чудеса (Wonder Pack)</v>
          </cell>
          <cell r="E24">
            <v>0</v>
          </cell>
          <cell r="G24">
            <v>860</v>
          </cell>
          <cell r="H24">
            <v>843</v>
          </cell>
          <cell r="I24">
            <v>826</v>
          </cell>
          <cell r="J24">
            <v>808</v>
          </cell>
          <cell r="K24">
            <v>1290</v>
          </cell>
        </row>
        <row r="25">
          <cell r="A25" t="str">
            <v>БП-00001648</v>
          </cell>
          <cell r="C25" t="str">
            <v>7 чудес: Юбилейное дополнение (Anniversary Packs) Бустер Города</v>
          </cell>
          <cell r="E25">
            <v>0</v>
          </cell>
          <cell r="F25">
            <v>7</v>
          </cell>
          <cell r="G25">
            <v>487</v>
          </cell>
          <cell r="H25">
            <v>477</v>
          </cell>
          <cell r="I25">
            <v>468</v>
          </cell>
          <cell r="J25">
            <v>458</v>
          </cell>
          <cell r="K25">
            <v>730</v>
          </cell>
        </row>
        <row r="26">
          <cell r="A26" t="str">
            <v>БП-00001643</v>
          </cell>
          <cell r="C26" t="str">
            <v>7 чудес: Юбилейное дополнение (Anniversary Packs) Бустер Лидеры</v>
          </cell>
          <cell r="E26">
            <v>0</v>
          </cell>
          <cell r="F26">
            <v>7</v>
          </cell>
          <cell r="G26">
            <v>487</v>
          </cell>
          <cell r="H26">
            <v>477</v>
          </cell>
          <cell r="I26">
            <v>468</v>
          </cell>
          <cell r="J26">
            <v>458</v>
          </cell>
          <cell r="K26">
            <v>730</v>
          </cell>
        </row>
        <row r="27">
          <cell r="A27" t="str">
            <v>БП-00001688</v>
          </cell>
          <cell r="C27" t="str">
            <v>Абалон</v>
          </cell>
          <cell r="E27">
            <v>0</v>
          </cell>
          <cell r="F27">
            <v>6</v>
          </cell>
          <cell r="G27">
            <v>1874</v>
          </cell>
          <cell r="H27">
            <v>1837</v>
          </cell>
          <cell r="I27">
            <v>1799</v>
          </cell>
          <cell r="J27">
            <v>1762</v>
          </cell>
          <cell r="K27">
            <v>2810</v>
          </cell>
        </row>
        <row r="28">
          <cell r="A28" t="str">
            <v>БП000008568</v>
          </cell>
          <cell r="C28" t="str">
            <v>Бездна (Abyss)</v>
          </cell>
          <cell r="E28">
            <v>0</v>
          </cell>
          <cell r="F28">
            <v>6</v>
          </cell>
          <cell r="G28">
            <v>2776</v>
          </cell>
          <cell r="H28">
            <v>2720</v>
          </cell>
          <cell r="I28">
            <v>2665</v>
          </cell>
          <cell r="J28">
            <v>2609</v>
          </cell>
          <cell r="K28">
            <v>4170</v>
          </cell>
        </row>
        <row r="29">
          <cell r="A29" t="str">
            <v>УТ000002104</v>
          </cell>
          <cell r="C29" t="str">
            <v>Гангстеры (Cash 'n Guns)</v>
          </cell>
          <cell r="E29">
            <v>0</v>
          </cell>
          <cell r="F29">
            <v>6</v>
          </cell>
          <cell r="G29">
            <v>2287</v>
          </cell>
          <cell r="H29">
            <v>2241</v>
          </cell>
          <cell r="I29">
            <v>2196</v>
          </cell>
          <cell r="J29">
            <v>2150</v>
          </cell>
          <cell r="K29">
            <v>3430</v>
          </cell>
        </row>
        <row r="30">
          <cell r="A30" t="str">
            <v>БП-00002256</v>
          </cell>
          <cell r="C30" t="str">
            <v>Гибель Атлантиды (Атлантида)</v>
          </cell>
          <cell r="E30">
            <v>0</v>
          </cell>
          <cell r="F30">
            <v>6</v>
          </cell>
          <cell r="G30">
            <v>2266</v>
          </cell>
          <cell r="H30">
            <v>2221</v>
          </cell>
          <cell r="I30">
            <v>2175</v>
          </cell>
          <cell r="J30">
            <v>2130</v>
          </cell>
          <cell r="K30">
            <v>3410</v>
          </cell>
        </row>
        <row r="31">
          <cell r="A31" t="str">
            <v>БП000008695</v>
          </cell>
          <cell r="C31" t="str">
            <v>Гиперборея (Hyperborea)</v>
          </cell>
          <cell r="E31">
            <v>0</v>
          </cell>
          <cell r="G31">
            <v>2945</v>
          </cell>
          <cell r="H31">
            <v>2886</v>
          </cell>
          <cell r="I31">
            <v>2827</v>
          </cell>
          <cell r="J31">
            <v>2768</v>
          </cell>
          <cell r="K31">
            <v>4430</v>
          </cell>
        </row>
        <row r="32">
          <cell r="A32" t="str">
            <v>БП-00002850</v>
          </cell>
          <cell r="C32" t="str">
            <v>Грани судьбы: Восстание</v>
          </cell>
          <cell r="E32">
            <v>0</v>
          </cell>
          <cell r="F32">
            <v>6</v>
          </cell>
          <cell r="G32">
            <v>2087</v>
          </cell>
          <cell r="H32">
            <v>2045</v>
          </cell>
          <cell r="I32">
            <v>2004</v>
          </cell>
          <cell r="J32">
            <v>1962</v>
          </cell>
          <cell r="K32">
            <v>3130</v>
          </cell>
        </row>
        <row r="33">
          <cell r="A33" t="str">
            <v>БП000008696</v>
          </cell>
          <cell r="C33" t="str">
            <v>Деус (Deus)</v>
          </cell>
          <cell r="E33">
            <v>0</v>
          </cell>
          <cell r="F33">
            <v>6</v>
          </cell>
          <cell r="G33">
            <v>3468</v>
          </cell>
          <cell r="H33">
            <v>3399</v>
          </cell>
          <cell r="I33">
            <v>3329</v>
          </cell>
          <cell r="J33">
            <v>3260</v>
          </cell>
          <cell r="K33">
            <v>5210</v>
          </cell>
        </row>
        <row r="34">
          <cell r="A34" t="str">
            <v>БП00002773</v>
          </cell>
          <cell r="C34" t="str">
            <v>Дикие джунгли (нов)</v>
          </cell>
          <cell r="E34">
            <v>1341</v>
          </cell>
          <cell r="F34">
            <v>6</v>
          </cell>
          <cell r="G34">
            <v>993</v>
          </cell>
          <cell r="H34">
            <v>973</v>
          </cell>
          <cell r="I34">
            <v>953</v>
          </cell>
          <cell r="J34">
            <v>933</v>
          </cell>
          <cell r="K34">
            <v>1490</v>
          </cell>
        </row>
        <row r="35">
          <cell r="A35" t="str">
            <v>УТ100028805</v>
          </cell>
          <cell r="C35" t="str">
            <v>Диксит</v>
          </cell>
          <cell r="E35">
            <v>1843</v>
          </cell>
          <cell r="F35">
            <v>6</v>
          </cell>
          <cell r="G35">
            <v>1080</v>
          </cell>
          <cell r="H35">
            <v>1058</v>
          </cell>
          <cell r="I35">
            <v>1037</v>
          </cell>
          <cell r="J35">
            <v>1015</v>
          </cell>
          <cell r="K35">
            <v>1790</v>
          </cell>
        </row>
        <row r="36">
          <cell r="A36" t="str">
            <v>УТ000002377</v>
          </cell>
          <cell r="C36" t="str">
            <v>Диксит 3</v>
          </cell>
          <cell r="E36">
            <v>0</v>
          </cell>
          <cell r="F36">
            <v>6</v>
          </cell>
          <cell r="G36">
            <v>1060</v>
          </cell>
          <cell r="H36">
            <v>1039</v>
          </cell>
          <cell r="I36">
            <v>1018</v>
          </cell>
          <cell r="J36">
            <v>996</v>
          </cell>
          <cell r="K36">
            <v>1590</v>
          </cell>
        </row>
        <row r="37">
          <cell r="A37" t="str">
            <v>БП000008065</v>
          </cell>
          <cell r="C37" t="str">
            <v>Диксит 4</v>
          </cell>
          <cell r="E37">
            <v>0</v>
          </cell>
          <cell r="F37">
            <v>6</v>
          </cell>
          <cell r="G37">
            <v>1060</v>
          </cell>
          <cell r="H37">
            <v>1039</v>
          </cell>
          <cell r="I37">
            <v>1018</v>
          </cell>
          <cell r="J37">
            <v>996</v>
          </cell>
          <cell r="K37">
            <v>1590</v>
          </cell>
        </row>
        <row r="38">
          <cell r="A38" t="str">
            <v>БП000008618</v>
          </cell>
          <cell r="C38" t="str">
            <v>Диксит 5 (Dixit 5)</v>
          </cell>
          <cell r="E38">
            <v>-3</v>
          </cell>
          <cell r="F38">
            <v>6</v>
          </cell>
          <cell r="G38">
            <v>1060</v>
          </cell>
          <cell r="H38">
            <v>1039</v>
          </cell>
          <cell r="I38">
            <v>1018</v>
          </cell>
          <cell r="J38">
            <v>996</v>
          </cell>
          <cell r="K38">
            <v>1590</v>
          </cell>
        </row>
        <row r="39">
          <cell r="A39" t="str">
            <v>БП000008990</v>
          </cell>
          <cell r="C39" t="str">
            <v>Диксит 6 (Dixit 6)</v>
          </cell>
          <cell r="E39">
            <v>0</v>
          </cell>
          <cell r="F39">
            <v>6</v>
          </cell>
          <cell r="G39">
            <v>1060</v>
          </cell>
          <cell r="H39">
            <v>1039</v>
          </cell>
          <cell r="I39">
            <v>1018</v>
          </cell>
          <cell r="J39">
            <v>996</v>
          </cell>
          <cell r="K39">
            <v>1590</v>
          </cell>
        </row>
        <row r="40">
          <cell r="A40" t="str">
            <v>БП-00000458</v>
          </cell>
          <cell r="C40" t="str">
            <v>Диксит 7 (Dixit 7)</v>
          </cell>
          <cell r="E40">
            <v>0</v>
          </cell>
          <cell r="F40">
            <v>6</v>
          </cell>
          <cell r="G40">
            <v>1060</v>
          </cell>
          <cell r="H40">
            <v>1039</v>
          </cell>
          <cell r="I40">
            <v>1018</v>
          </cell>
          <cell r="J40">
            <v>996</v>
          </cell>
          <cell r="K40">
            <v>1590</v>
          </cell>
        </row>
        <row r="41">
          <cell r="A41" t="str">
            <v>БП-00001478</v>
          </cell>
          <cell r="C41" t="str">
            <v>Диксит 8 (Dixit 8)</v>
          </cell>
          <cell r="E41">
            <v>0</v>
          </cell>
          <cell r="F41">
            <v>6</v>
          </cell>
          <cell r="G41">
            <v>1060</v>
          </cell>
          <cell r="H41">
            <v>1039</v>
          </cell>
          <cell r="I41">
            <v>1018</v>
          </cell>
          <cell r="J41">
            <v>996</v>
          </cell>
          <cell r="K41">
            <v>1590</v>
          </cell>
        </row>
        <row r="42">
          <cell r="A42" t="str">
            <v>БП-00002014</v>
          </cell>
          <cell r="C42" t="str">
            <v>Диксит 9</v>
          </cell>
          <cell r="E42">
            <v>0</v>
          </cell>
          <cell r="F42">
            <v>6</v>
          </cell>
          <cell r="G42">
            <v>1060</v>
          </cell>
          <cell r="H42">
            <v>1039</v>
          </cell>
          <cell r="I42">
            <v>1018</v>
          </cell>
          <cell r="J42">
            <v>996</v>
          </cell>
          <cell r="K42">
            <v>1590</v>
          </cell>
        </row>
        <row r="43">
          <cell r="A43" t="str">
            <v>УТ100028910</v>
          </cell>
          <cell r="C43" t="str">
            <v>Диксит Одиссея</v>
          </cell>
          <cell r="E43">
            <v>818</v>
          </cell>
          <cell r="F43">
            <v>6</v>
          </cell>
          <cell r="G43">
            <v>1219</v>
          </cell>
          <cell r="H43">
            <v>1195</v>
          </cell>
          <cell r="I43">
            <v>1170</v>
          </cell>
          <cell r="J43">
            <v>1146</v>
          </cell>
          <cell r="K43">
            <v>1890</v>
          </cell>
        </row>
        <row r="44">
          <cell r="A44" t="str">
            <v>УТ100028056</v>
          </cell>
          <cell r="C44" t="str">
            <v>Доббль</v>
          </cell>
          <cell r="E44">
            <v>16046</v>
          </cell>
          <cell r="F44">
            <v>6</v>
          </cell>
          <cell r="G44">
            <v>660</v>
          </cell>
          <cell r="H44">
            <v>647</v>
          </cell>
          <cell r="I44">
            <v>634</v>
          </cell>
          <cell r="J44">
            <v>620</v>
          </cell>
          <cell r="K44">
            <v>990</v>
          </cell>
        </row>
        <row r="45">
          <cell r="A45" t="str">
            <v>БП-00002852</v>
          </cell>
          <cell r="C45" t="str">
            <v>Доббль. Гарри Поттер</v>
          </cell>
          <cell r="E45">
            <v>5400</v>
          </cell>
          <cell r="F45">
            <v>6</v>
          </cell>
          <cell r="G45">
            <v>927</v>
          </cell>
          <cell r="H45">
            <v>908</v>
          </cell>
          <cell r="I45">
            <v>890</v>
          </cell>
          <cell r="J45">
            <v>871</v>
          </cell>
          <cell r="K45">
            <v>1390</v>
          </cell>
        </row>
        <row r="46">
          <cell r="A46" t="str">
            <v>БП-00003490</v>
          </cell>
          <cell r="C46" t="str">
            <v>Доббль. Миньоны</v>
          </cell>
          <cell r="E46">
            <v>330</v>
          </cell>
          <cell r="F46">
            <v>6</v>
          </cell>
          <cell r="G46">
            <v>927</v>
          </cell>
          <cell r="H46">
            <v>908</v>
          </cell>
          <cell r="I46">
            <v>890</v>
          </cell>
          <cell r="J46">
            <v>871</v>
          </cell>
          <cell r="K46">
            <v>1390</v>
          </cell>
        </row>
        <row r="47">
          <cell r="A47" t="str">
            <v>БП-00003119</v>
          </cell>
          <cell r="C47" t="str">
            <v>Доббль. Холодное сердце 2 (рус.)</v>
          </cell>
          <cell r="E47">
            <v>1049</v>
          </cell>
          <cell r="F47">
            <v>6</v>
          </cell>
          <cell r="G47">
            <v>927</v>
          </cell>
          <cell r="H47">
            <v>908</v>
          </cell>
          <cell r="I47">
            <v>890</v>
          </cell>
          <cell r="J47">
            <v>871</v>
          </cell>
          <cell r="K47">
            <v>1390</v>
          </cell>
        </row>
        <row r="48">
          <cell r="A48" t="str">
            <v>БП-00000212</v>
          </cell>
          <cell r="C48" t="str">
            <v>Доктор Паника (Doctor Panic)</v>
          </cell>
          <cell r="E48">
            <v>0</v>
          </cell>
          <cell r="F48">
            <v>12</v>
          </cell>
          <cell r="G48">
            <v>2281</v>
          </cell>
          <cell r="H48">
            <v>2235</v>
          </cell>
          <cell r="I48">
            <v>2190</v>
          </cell>
          <cell r="J48">
            <v>2144</v>
          </cell>
          <cell r="K48">
            <v>3430</v>
          </cell>
        </row>
        <row r="49">
          <cell r="A49" t="str">
            <v>БП-00002259</v>
          </cell>
          <cell r="C49" t="str">
            <v>Желейный монстр (Атака желемонстров)</v>
          </cell>
          <cell r="E49">
            <v>0</v>
          </cell>
          <cell r="F49">
            <v>6</v>
          </cell>
          <cell r="G49">
            <v>1473</v>
          </cell>
          <cell r="H49">
            <v>1444</v>
          </cell>
          <cell r="I49">
            <v>1414</v>
          </cell>
          <cell r="J49">
            <v>1385</v>
          </cell>
          <cell r="K49">
            <v>2210</v>
          </cell>
        </row>
        <row r="50">
          <cell r="A50" t="str">
            <v>БП-00000958</v>
          </cell>
          <cell r="C50" t="str">
            <v>Зомбистопом по Америке (Зомботрасса, Hit Z Road)</v>
          </cell>
          <cell r="E50">
            <v>0</v>
          </cell>
          <cell r="F50">
            <v>6</v>
          </cell>
          <cell r="G50">
            <v>2272</v>
          </cell>
          <cell r="H50">
            <v>2227</v>
          </cell>
          <cell r="I50">
            <v>2181</v>
          </cell>
          <cell r="J50">
            <v>2136</v>
          </cell>
          <cell r="K50">
            <v>3410</v>
          </cell>
        </row>
        <row r="51">
          <cell r="A51" t="str">
            <v>УТ000001574</v>
          </cell>
          <cell r="C51" t="str">
            <v>Истории с призраками (Ghost Stories)</v>
          </cell>
          <cell r="E51">
            <v>0</v>
          </cell>
          <cell r="F51">
            <v>6</v>
          </cell>
          <cell r="G51">
            <v>3247</v>
          </cell>
          <cell r="H51">
            <v>3182</v>
          </cell>
          <cell r="I51">
            <v>3117</v>
          </cell>
          <cell r="J51">
            <v>3052</v>
          </cell>
          <cell r="K51">
            <v>4870</v>
          </cell>
        </row>
        <row r="52">
          <cell r="A52" t="str">
            <v>УТ000001575</v>
          </cell>
          <cell r="C52" t="str">
            <v>Истории с призраками: полнолуние (Ghost Stories: White Moon, expansion)</v>
          </cell>
          <cell r="E52">
            <v>0</v>
          </cell>
          <cell r="F52">
            <v>12</v>
          </cell>
          <cell r="G52">
            <v>2091</v>
          </cell>
          <cell r="H52">
            <v>2049</v>
          </cell>
          <cell r="I52">
            <v>2007</v>
          </cell>
          <cell r="J52">
            <v>1966</v>
          </cell>
          <cell r="K52">
            <v>3130</v>
          </cell>
        </row>
        <row r="53">
          <cell r="A53" t="str">
            <v>БП000008850</v>
          </cell>
          <cell r="C53" t="str">
            <v>Истории с призраками: темная тайна (Ghost Stories: Ext, Black Secret)</v>
          </cell>
          <cell r="E53">
            <v>0</v>
          </cell>
          <cell r="F53">
            <v>6</v>
          </cell>
          <cell r="G53">
            <v>2530</v>
          </cell>
          <cell r="H53">
            <v>2479</v>
          </cell>
          <cell r="I53">
            <v>2429</v>
          </cell>
          <cell r="J53">
            <v>2378</v>
          </cell>
          <cell r="K53">
            <v>3790</v>
          </cell>
        </row>
        <row r="54">
          <cell r="A54" t="str">
            <v>УТ100027083</v>
          </cell>
          <cell r="C54" t="str">
            <v>Кольт Экспресс: дополнение 2 (Colt Express Expansion Marshal&amp;Prisoners)</v>
          </cell>
          <cell r="E54">
            <v>0</v>
          </cell>
          <cell r="F54">
            <v>6</v>
          </cell>
          <cell r="G54">
            <v>1527</v>
          </cell>
          <cell r="H54">
            <v>1496</v>
          </cell>
          <cell r="I54">
            <v>1466</v>
          </cell>
          <cell r="J54">
            <v>1435</v>
          </cell>
          <cell r="K54">
            <v>2290</v>
          </cell>
        </row>
        <row r="55">
          <cell r="A55" t="str">
            <v>БП000009251</v>
          </cell>
          <cell r="C55" t="str">
            <v>Кольт Экспресс: дополнение (Colt Express Expansion Horses&amp;Stagecoach)</v>
          </cell>
          <cell r="E55">
            <v>0</v>
          </cell>
          <cell r="F55">
            <v>6</v>
          </cell>
          <cell r="G55">
            <v>1527</v>
          </cell>
          <cell r="H55">
            <v>1496</v>
          </cell>
          <cell r="I55">
            <v>1466</v>
          </cell>
          <cell r="J55">
            <v>1435</v>
          </cell>
          <cell r="K55">
            <v>2290</v>
          </cell>
        </row>
        <row r="56">
          <cell r="A56" t="str">
            <v>БП000008849</v>
          </cell>
          <cell r="C56" t="str">
            <v>Континентальный экспресс (Continental Express)</v>
          </cell>
          <cell r="E56">
            <v>0</v>
          </cell>
          <cell r="F56">
            <v>6</v>
          </cell>
          <cell r="G56">
            <v>736</v>
          </cell>
          <cell r="H56">
            <v>721</v>
          </cell>
          <cell r="I56">
            <v>707</v>
          </cell>
          <cell r="J56">
            <v>692</v>
          </cell>
          <cell r="K56">
            <v>1110</v>
          </cell>
        </row>
        <row r="57">
          <cell r="A57" t="str">
            <v>БП000008083</v>
          </cell>
          <cell r="C57" t="str">
            <v>Концепт</v>
          </cell>
          <cell r="E57">
            <v>433</v>
          </cell>
          <cell r="F57">
            <v>6</v>
          </cell>
          <cell r="G57">
            <v>1660</v>
          </cell>
          <cell r="H57">
            <v>1627</v>
          </cell>
          <cell r="I57">
            <v>1594</v>
          </cell>
          <cell r="J57">
            <v>1560</v>
          </cell>
          <cell r="K57">
            <v>2490</v>
          </cell>
        </row>
        <row r="58">
          <cell r="A58" t="str">
            <v>БП-00000959</v>
          </cell>
          <cell r="C58" t="str">
            <v>Легендарные изобретатели (Legendary Inventors)</v>
          </cell>
          <cell r="E58">
            <v>0</v>
          </cell>
          <cell r="F58">
            <v>6</v>
          </cell>
          <cell r="G58">
            <v>2146</v>
          </cell>
          <cell r="H58">
            <v>2103</v>
          </cell>
          <cell r="I58">
            <v>2060</v>
          </cell>
          <cell r="J58">
            <v>2017</v>
          </cell>
          <cell r="K58">
            <v>3230</v>
          </cell>
        </row>
        <row r="59">
          <cell r="A59" t="str">
            <v>УТ100027614</v>
          </cell>
          <cell r="C59" t="str">
            <v>Леди из Труа</v>
          </cell>
          <cell r="E59">
            <v>0</v>
          </cell>
          <cell r="F59">
            <v>6</v>
          </cell>
          <cell r="G59">
            <v>1767</v>
          </cell>
          <cell r="H59">
            <v>1732</v>
          </cell>
          <cell r="I59">
            <v>1696</v>
          </cell>
          <cell r="J59">
            <v>1661</v>
          </cell>
          <cell r="K59">
            <v>2650</v>
          </cell>
        </row>
        <row r="60">
          <cell r="A60" t="str">
            <v>БП-00002616</v>
          </cell>
          <cell r="C60" t="str">
            <v>Намёк понял! (Just One RU)</v>
          </cell>
          <cell r="E60">
            <v>2721</v>
          </cell>
          <cell r="F60">
            <v>6</v>
          </cell>
          <cell r="G60">
            <v>1327</v>
          </cell>
          <cell r="H60">
            <v>1300</v>
          </cell>
          <cell r="I60">
            <v>1274</v>
          </cell>
          <cell r="J60">
            <v>1247</v>
          </cell>
          <cell r="K60">
            <v>1990</v>
          </cell>
        </row>
        <row r="61">
          <cell r="A61" t="str">
            <v>БП-00000252</v>
          </cell>
          <cell r="C61" t="str">
            <v>Ной (Noah)</v>
          </cell>
          <cell r="E61">
            <v>0</v>
          </cell>
          <cell r="F61">
            <v>40</v>
          </cell>
          <cell r="G61">
            <v>842</v>
          </cell>
          <cell r="H61">
            <v>825</v>
          </cell>
          <cell r="I61">
            <v>808</v>
          </cell>
          <cell r="J61">
            <v>791</v>
          </cell>
          <cell r="K61">
            <v>1270</v>
          </cell>
        </row>
        <row r="62">
          <cell r="A62" t="str">
            <v>УТ000001568</v>
          </cell>
          <cell r="C62" t="str">
            <v>Оборотни (The Werewolves of Millers Hollow)</v>
          </cell>
          <cell r="E62">
            <v>0</v>
          </cell>
          <cell r="F62">
            <v>60</v>
          </cell>
          <cell r="G62">
            <v>639</v>
          </cell>
          <cell r="H62">
            <v>626</v>
          </cell>
          <cell r="I62">
            <v>613</v>
          </cell>
          <cell r="J62">
            <v>601</v>
          </cell>
          <cell r="K62">
            <v>970</v>
          </cell>
        </row>
        <row r="63">
          <cell r="A63" t="str">
            <v>БП-00002257</v>
          </cell>
          <cell r="C63" t="str">
            <v>Орбис</v>
          </cell>
          <cell r="E63">
            <v>0</v>
          </cell>
          <cell r="F63">
            <v>6</v>
          </cell>
          <cell r="G63">
            <v>1944</v>
          </cell>
          <cell r="H63">
            <v>1905</v>
          </cell>
          <cell r="I63">
            <v>1866</v>
          </cell>
          <cell r="J63">
            <v>1827</v>
          </cell>
          <cell r="K63">
            <v>2930</v>
          </cell>
        </row>
        <row r="64">
          <cell r="A64" t="str">
            <v>БП-00002025</v>
          </cell>
          <cell r="C64" t="str">
            <v>Отис (Otys)</v>
          </cell>
          <cell r="E64">
            <v>0</v>
          </cell>
          <cell r="F64">
            <v>6</v>
          </cell>
          <cell r="G64">
            <v>2722</v>
          </cell>
          <cell r="H64">
            <v>2668</v>
          </cell>
          <cell r="I64">
            <v>2613</v>
          </cell>
          <cell r="J64">
            <v>2559</v>
          </cell>
          <cell r="K64">
            <v>4090</v>
          </cell>
        </row>
        <row r="65">
          <cell r="A65" t="str">
            <v>БП-00002851</v>
          </cell>
          <cell r="C65" t="str">
            <v>Последний бастион</v>
          </cell>
          <cell r="E65">
            <v>0</v>
          </cell>
          <cell r="F65">
            <v>6</v>
          </cell>
          <cell r="G65">
            <v>4502</v>
          </cell>
          <cell r="H65">
            <v>4412</v>
          </cell>
          <cell r="I65">
            <v>4322</v>
          </cell>
          <cell r="J65">
            <v>4232</v>
          </cell>
          <cell r="K65">
            <v>6750</v>
          </cell>
        </row>
        <row r="66">
          <cell r="A66" t="str">
            <v>БП-00002896</v>
          </cell>
          <cell r="C66" t="str">
            <v>Последний день Атлантиды (рус.)</v>
          </cell>
          <cell r="E66">
            <v>1382</v>
          </cell>
          <cell r="F66">
            <v>6</v>
          </cell>
          <cell r="G66">
            <v>2322</v>
          </cell>
          <cell r="H66">
            <v>2276</v>
          </cell>
          <cell r="I66">
            <v>2229</v>
          </cell>
          <cell r="J66">
            <v>2183</v>
          </cell>
          <cell r="K66">
            <v>3490</v>
          </cell>
        </row>
        <row r="67">
          <cell r="A67" t="str">
            <v>БП000008443</v>
          </cell>
          <cell r="C67" t="str">
            <v>Роскошь (Splendor) рус.</v>
          </cell>
          <cell r="E67">
            <v>0</v>
          </cell>
          <cell r="F67">
            <v>6</v>
          </cell>
          <cell r="G67">
            <v>2127</v>
          </cell>
          <cell r="H67">
            <v>2084</v>
          </cell>
          <cell r="I67">
            <v>2042</v>
          </cell>
          <cell r="J67">
            <v>1999</v>
          </cell>
          <cell r="K67">
            <v>3190</v>
          </cell>
        </row>
        <row r="68">
          <cell r="A68" t="str">
            <v>БП-00001495</v>
          </cell>
          <cell r="C68" t="str">
            <v>Роскошь: доп."Города"</v>
          </cell>
          <cell r="E68">
            <v>0</v>
          </cell>
          <cell r="G68">
            <v>2287</v>
          </cell>
          <cell r="H68">
            <v>2241</v>
          </cell>
          <cell r="I68">
            <v>2196</v>
          </cell>
          <cell r="J68">
            <v>2150</v>
          </cell>
          <cell r="K68">
            <v>3430</v>
          </cell>
        </row>
        <row r="69">
          <cell r="A69" t="str">
            <v>БП-00002258</v>
          </cell>
          <cell r="C69" t="str">
            <v>Солания (Соления)</v>
          </cell>
          <cell r="E69">
            <v>0</v>
          </cell>
          <cell r="F69">
            <v>6</v>
          </cell>
          <cell r="G69">
            <v>2193</v>
          </cell>
          <cell r="H69">
            <v>2149</v>
          </cell>
          <cell r="I69">
            <v>2105</v>
          </cell>
          <cell r="J69">
            <v>2061</v>
          </cell>
          <cell r="K69">
            <v>3290</v>
          </cell>
        </row>
        <row r="70">
          <cell r="A70" t="str">
            <v>БП000008439</v>
          </cell>
          <cell r="C70" t="str">
            <v>Строители (The Builders (40)</v>
          </cell>
          <cell r="E70">
            <v>0</v>
          </cell>
          <cell r="F70">
            <v>40</v>
          </cell>
          <cell r="G70">
            <v>1214</v>
          </cell>
          <cell r="H70">
            <v>1190</v>
          </cell>
          <cell r="I70">
            <v>1165</v>
          </cell>
          <cell r="J70">
            <v>1141</v>
          </cell>
          <cell r="K70">
            <v>1830</v>
          </cell>
        </row>
        <row r="71">
          <cell r="A71" t="str">
            <v>БП-00000018</v>
          </cell>
          <cell r="C71" t="str">
            <v>Такеноко: Крошка-панда (Takenoko: Chibis)</v>
          </cell>
          <cell r="E71">
            <v>0</v>
          </cell>
          <cell r="F71">
            <v>10</v>
          </cell>
          <cell r="G71">
            <v>1265</v>
          </cell>
          <cell r="H71">
            <v>1240</v>
          </cell>
          <cell r="I71">
            <v>1214</v>
          </cell>
          <cell r="J71">
            <v>1189</v>
          </cell>
          <cell r="K71">
            <v>1910</v>
          </cell>
        </row>
        <row r="72">
          <cell r="A72" t="str">
            <v>БП-00002102</v>
          </cell>
          <cell r="C72" t="str">
            <v>Тени. Амстердам (Shadows. Amsterdam RU)</v>
          </cell>
          <cell r="E72">
            <v>294</v>
          </cell>
          <cell r="F72">
            <v>6</v>
          </cell>
          <cell r="G72">
            <v>1447</v>
          </cell>
          <cell r="H72">
            <v>1418</v>
          </cell>
          <cell r="I72">
            <v>1389</v>
          </cell>
          <cell r="J72">
            <v>1360</v>
          </cell>
          <cell r="K72">
            <v>2170</v>
          </cell>
        </row>
        <row r="73">
          <cell r="A73" t="str">
            <v>БП-00000960</v>
          </cell>
          <cell r="C73" t="str">
            <v>Труа (Troyes)</v>
          </cell>
          <cell r="E73">
            <v>0</v>
          </cell>
          <cell r="F73">
            <v>6</v>
          </cell>
          <cell r="G73">
            <v>4393</v>
          </cell>
          <cell r="H73">
            <v>4305</v>
          </cell>
          <cell r="I73">
            <v>4217</v>
          </cell>
          <cell r="J73">
            <v>4129</v>
          </cell>
          <cell r="K73">
            <v>6590</v>
          </cell>
        </row>
        <row r="74">
          <cell r="A74" t="str">
            <v>БП-00000253</v>
          </cell>
          <cell r="C74" t="str">
            <v>Туманная дорога (Via nebula)</v>
          </cell>
          <cell r="E74">
            <v>0</v>
          </cell>
          <cell r="F74">
            <v>6</v>
          </cell>
          <cell r="G74">
            <v>2525</v>
          </cell>
          <cell r="H74">
            <v>2475</v>
          </cell>
          <cell r="I74">
            <v>2424</v>
          </cell>
          <cell r="J74">
            <v>2374</v>
          </cell>
          <cell r="K74">
            <v>3790</v>
          </cell>
        </row>
        <row r="75">
          <cell r="A75" t="str">
            <v>УТ000001550</v>
          </cell>
          <cell r="C75" t="str">
            <v>Формула Д (Formula D)</v>
          </cell>
          <cell r="E75">
            <v>0</v>
          </cell>
          <cell r="F75">
            <v>5</v>
          </cell>
          <cell r="G75">
            <v>2887</v>
          </cell>
          <cell r="H75">
            <v>2829</v>
          </cell>
          <cell r="I75">
            <v>2772</v>
          </cell>
          <cell r="J75">
            <v>2714</v>
          </cell>
          <cell r="K75">
            <v>4330</v>
          </cell>
        </row>
        <row r="76">
          <cell r="A76" t="str">
            <v>БП-00000213</v>
          </cell>
          <cell r="C76" t="str">
            <v>Хистрио (Histrio)</v>
          </cell>
          <cell r="E76">
            <v>0</v>
          </cell>
          <cell r="F76">
            <v>6</v>
          </cell>
          <cell r="G76">
            <v>2431</v>
          </cell>
          <cell r="H76">
            <v>2382</v>
          </cell>
          <cell r="I76">
            <v>2334</v>
          </cell>
          <cell r="J76">
            <v>2285</v>
          </cell>
          <cell r="K76">
            <v>3650</v>
          </cell>
        </row>
        <row r="77">
          <cell r="A77" t="str">
            <v>БП-00002618</v>
          </cell>
          <cell r="C77" t="str">
            <v>Цветные сражения (Combo Color RU)</v>
          </cell>
          <cell r="E77">
            <v>0</v>
          </cell>
          <cell r="F77">
            <v>6</v>
          </cell>
          <cell r="G77">
            <v>1727</v>
          </cell>
          <cell r="H77">
            <v>1692</v>
          </cell>
          <cell r="I77">
            <v>1658</v>
          </cell>
          <cell r="J77">
            <v>1623</v>
          </cell>
          <cell r="K77">
            <v>2590</v>
          </cell>
        </row>
        <row r="78">
          <cell r="A78" t="str">
            <v>БП000009249</v>
          </cell>
          <cell r="C78" t="str">
            <v>Череп (Skull)</v>
          </cell>
          <cell r="E78">
            <v>0</v>
          </cell>
          <cell r="F78">
            <v>12</v>
          </cell>
          <cell r="G78">
            <v>1407</v>
          </cell>
          <cell r="H78">
            <v>1379</v>
          </cell>
          <cell r="I78">
            <v>1351</v>
          </cell>
          <cell r="J78">
            <v>1323</v>
          </cell>
          <cell r="K78">
            <v>2110</v>
          </cell>
        </row>
        <row r="79">
          <cell r="A79" t="str">
            <v>УТ000001970</v>
          </cell>
          <cell r="C79" t="str">
            <v>Эклипс - Затмение галактики (Eclipse)</v>
          </cell>
          <cell r="E79">
            <v>0</v>
          </cell>
          <cell r="F79">
            <v>4</v>
          </cell>
          <cell r="G79">
            <v>3945</v>
          </cell>
          <cell r="H79">
            <v>3866</v>
          </cell>
          <cell r="I79">
            <v>3787</v>
          </cell>
          <cell r="J79">
            <v>3708</v>
          </cell>
          <cell r="K79">
            <v>5930</v>
          </cell>
        </row>
        <row r="80">
          <cell r="A80" t="str">
            <v>УТ100000113</v>
          </cell>
          <cell r="C80" t="str">
            <v>Эклипс: Появление Древних (Rise of the Ancients, дополнение)</v>
          </cell>
          <cell r="E80">
            <v>0</v>
          </cell>
          <cell r="F80">
            <v>6</v>
          </cell>
          <cell r="G80">
            <v>1964</v>
          </cell>
          <cell r="H80">
            <v>1925</v>
          </cell>
          <cell r="I80">
            <v>1885</v>
          </cell>
          <cell r="J80">
            <v>1846</v>
          </cell>
          <cell r="K80">
            <v>2970</v>
          </cell>
        </row>
        <row r="81">
          <cell r="A81" t="str">
            <v>БП-00002023</v>
          </cell>
          <cell r="C81" t="str">
            <v>Элизий (Elysium)</v>
          </cell>
          <cell r="E81">
            <v>0</v>
          </cell>
          <cell r="F81">
            <v>6</v>
          </cell>
          <cell r="G81">
            <v>3060</v>
          </cell>
          <cell r="H81">
            <v>2999</v>
          </cell>
          <cell r="I81">
            <v>2938</v>
          </cell>
          <cell r="J81">
            <v>2876</v>
          </cell>
          <cell r="K81">
            <v>4590</v>
          </cell>
        </row>
        <row r="82">
          <cell r="A82" t="str">
            <v>Blue Orange</v>
          </cell>
        </row>
        <row r="83">
          <cell r="A83" t="str">
            <v>БП-00003081</v>
          </cell>
          <cell r="C83" t="str">
            <v>Анимикс</v>
          </cell>
          <cell r="E83">
            <v>15</v>
          </cell>
          <cell r="F83">
            <v>12</v>
          </cell>
          <cell r="G83">
            <v>793</v>
          </cell>
          <cell r="H83">
            <v>777</v>
          </cell>
          <cell r="I83">
            <v>761</v>
          </cell>
          <cell r="J83">
            <v>745</v>
          </cell>
          <cell r="K83">
            <v>1190</v>
          </cell>
        </row>
        <row r="84">
          <cell r="A84" t="str">
            <v>БП000008561</v>
          </cell>
          <cell r="C84" t="str">
            <v>Боевые овцы (Battle Sheep)</v>
          </cell>
          <cell r="E84">
            <v>0</v>
          </cell>
          <cell r="F84">
            <v>6</v>
          </cell>
          <cell r="G84">
            <v>1611</v>
          </cell>
          <cell r="H84">
            <v>1579</v>
          </cell>
          <cell r="I84">
            <v>1547</v>
          </cell>
          <cell r="J84">
            <v>1514</v>
          </cell>
          <cell r="K84">
            <v>2430</v>
          </cell>
        </row>
        <row r="85">
          <cell r="A85" t="str">
            <v>БП-00001762</v>
          </cell>
          <cell r="C85" t="str">
            <v>Веселье у бассейна (Pool Party)</v>
          </cell>
          <cell r="E85">
            <v>0</v>
          </cell>
          <cell r="F85">
            <v>6</v>
          </cell>
          <cell r="G85">
            <v>1367</v>
          </cell>
          <cell r="H85">
            <v>1340</v>
          </cell>
          <cell r="I85">
            <v>1312</v>
          </cell>
          <cell r="J85">
            <v>1285</v>
          </cell>
          <cell r="K85">
            <v>2050</v>
          </cell>
        </row>
        <row r="86">
          <cell r="A86" t="str">
            <v>БП000008558</v>
          </cell>
          <cell r="C86" t="str">
            <v>Гобблет (Gobblet) BLUE ORANGE</v>
          </cell>
          <cell r="E86">
            <v>34</v>
          </cell>
          <cell r="F86">
            <v>6</v>
          </cell>
          <cell r="G86">
            <v>1593</v>
          </cell>
          <cell r="H86">
            <v>1561</v>
          </cell>
          <cell r="I86">
            <v>1529</v>
          </cell>
          <cell r="J86">
            <v>1497</v>
          </cell>
          <cell r="K86">
            <v>2390</v>
          </cell>
        </row>
        <row r="87">
          <cell r="A87" t="str">
            <v>БП-00002619</v>
          </cell>
          <cell r="C87" t="str">
            <v>Гобблет гобблерз. Семья (Gobblet gobblers Famili Mix)</v>
          </cell>
          <cell r="E87">
            <v>0</v>
          </cell>
          <cell r="F87">
            <v>6</v>
          </cell>
          <cell r="G87">
            <v>1673</v>
          </cell>
          <cell r="H87">
            <v>1640</v>
          </cell>
          <cell r="I87">
            <v>1606</v>
          </cell>
          <cell r="J87">
            <v>1573</v>
          </cell>
          <cell r="K87">
            <v>2510</v>
          </cell>
        </row>
        <row r="88">
          <cell r="A88" t="str">
            <v>БП000008891</v>
          </cell>
          <cell r="C88" t="str">
            <v>Гобблет для детей (Gobblet gobblers) арт. 092017</v>
          </cell>
          <cell r="E88">
            <v>23</v>
          </cell>
          <cell r="F88">
            <v>6</v>
          </cell>
          <cell r="G88">
            <v>993</v>
          </cell>
          <cell r="H88">
            <v>973</v>
          </cell>
          <cell r="I88">
            <v>953</v>
          </cell>
          <cell r="J88">
            <v>933</v>
          </cell>
          <cell r="K88">
            <v>1490</v>
          </cell>
        </row>
        <row r="89">
          <cell r="A89" t="str">
            <v>БП-00002765</v>
          </cell>
          <cell r="C89" t="str">
            <v>Дедуля Винчестер (Pappy Winchester)</v>
          </cell>
          <cell r="E89">
            <v>0</v>
          </cell>
          <cell r="F89">
            <v>6</v>
          </cell>
          <cell r="G89">
            <v>1607</v>
          </cell>
          <cell r="H89">
            <v>1575</v>
          </cell>
          <cell r="I89">
            <v>1543</v>
          </cell>
          <cell r="J89">
            <v>1511</v>
          </cell>
          <cell r="K89">
            <v>2410</v>
          </cell>
        </row>
        <row r="90">
          <cell r="A90" t="str">
            <v>БП-00000612</v>
          </cell>
          <cell r="C90" t="str">
            <v>Дело в шляпе (Top That)</v>
          </cell>
          <cell r="E90">
            <v>0</v>
          </cell>
          <cell r="F90">
            <v>6</v>
          </cell>
          <cell r="G90">
            <v>1473</v>
          </cell>
          <cell r="H90">
            <v>1444</v>
          </cell>
          <cell r="I90">
            <v>1414</v>
          </cell>
          <cell r="J90">
            <v>1385</v>
          </cell>
          <cell r="K90">
            <v>2210</v>
          </cell>
        </row>
        <row r="91">
          <cell r="A91" t="str">
            <v>БП-00002450</v>
          </cell>
          <cell r="C91" t="str">
            <v>День рыбака (Fishing Day)</v>
          </cell>
          <cell r="E91">
            <v>7</v>
          </cell>
          <cell r="F91">
            <v>6</v>
          </cell>
          <cell r="G91">
            <v>1313</v>
          </cell>
          <cell r="H91">
            <v>1287</v>
          </cell>
          <cell r="I91">
            <v>1260</v>
          </cell>
          <cell r="J91">
            <v>1234</v>
          </cell>
          <cell r="K91">
            <v>1970</v>
          </cell>
        </row>
        <row r="92">
          <cell r="A92" t="str">
            <v>БП-00001511</v>
          </cell>
          <cell r="C92" t="str">
            <v>Доктор Микроб (Dr. Microbe)</v>
          </cell>
          <cell r="E92">
            <v>33</v>
          </cell>
          <cell r="F92">
            <v>6</v>
          </cell>
          <cell r="G92">
            <v>1300</v>
          </cell>
          <cell r="H92">
            <v>1274</v>
          </cell>
          <cell r="I92">
            <v>1248</v>
          </cell>
          <cell r="J92">
            <v>1222</v>
          </cell>
          <cell r="K92">
            <v>1950</v>
          </cell>
        </row>
        <row r="93">
          <cell r="A93" t="str">
            <v>БП000009050</v>
          </cell>
          <cell r="C93" t="str">
            <v>Доктор Эврика (Dr. Eureka)</v>
          </cell>
          <cell r="E93">
            <v>69</v>
          </cell>
          <cell r="F93">
            <v>6</v>
          </cell>
          <cell r="G93">
            <v>1060</v>
          </cell>
          <cell r="H93">
            <v>1039</v>
          </cell>
          <cell r="I93">
            <v>1018</v>
          </cell>
          <cell r="J93">
            <v>996</v>
          </cell>
          <cell r="K93">
            <v>1590</v>
          </cell>
        </row>
        <row r="94">
          <cell r="A94" t="str">
            <v>БП-00002340</v>
          </cell>
          <cell r="C94" t="str">
            <v>Драконий рынок (Dragon Market)</v>
          </cell>
          <cell r="E94">
            <v>0</v>
          </cell>
          <cell r="F94">
            <v>6</v>
          </cell>
          <cell r="G94">
            <v>1780</v>
          </cell>
          <cell r="H94">
            <v>1744</v>
          </cell>
          <cell r="I94">
            <v>1709</v>
          </cell>
          <cell r="J94">
            <v>1673</v>
          </cell>
          <cell r="K94">
            <v>2670</v>
          </cell>
        </row>
        <row r="95">
          <cell r="A95" t="str">
            <v>БП-00003504</v>
          </cell>
          <cell r="C95" t="str">
            <v>Драконье королевство (на рус.)</v>
          </cell>
          <cell r="E95">
            <v>335</v>
          </cell>
          <cell r="F95">
            <v>6</v>
          </cell>
          <cell r="G95">
            <v>1127</v>
          </cell>
          <cell r="H95">
            <v>1104</v>
          </cell>
          <cell r="I95">
            <v>1082</v>
          </cell>
          <cell r="J95">
            <v>1059</v>
          </cell>
          <cell r="K95">
            <v>1690</v>
          </cell>
        </row>
        <row r="96">
          <cell r="A96" t="str">
            <v>БП-00001077</v>
          </cell>
          <cell r="C96" t="str">
            <v>Земля пингвинов (Pengoloo) пластик</v>
          </cell>
          <cell r="E96">
            <v>75</v>
          </cell>
          <cell r="F96">
            <v>6</v>
          </cell>
          <cell r="G96">
            <v>993</v>
          </cell>
          <cell r="H96">
            <v>973</v>
          </cell>
          <cell r="I96">
            <v>953</v>
          </cell>
          <cell r="J96">
            <v>933</v>
          </cell>
          <cell r="K96">
            <v>1490</v>
          </cell>
        </row>
        <row r="97">
          <cell r="A97" t="str">
            <v>БП-00001685</v>
          </cell>
          <cell r="C97" t="str">
            <v>Команда кенгуру (Kang)</v>
          </cell>
          <cell r="E97">
            <v>0</v>
          </cell>
          <cell r="F97">
            <v>6</v>
          </cell>
          <cell r="G97">
            <v>1180</v>
          </cell>
          <cell r="H97">
            <v>1156</v>
          </cell>
          <cell r="I97">
            <v>1133</v>
          </cell>
          <cell r="J97">
            <v>1109</v>
          </cell>
          <cell r="K97">
            <v>1770</v>
          </cell>
        </row>
        <row r="98">
          <cell r="A98" t="str">
            <v>БП-00000061</v>
          </cell>
          <cell r="C98" t="str">
            <v>Куриные качели (Chicky Boom)</v>
          </cell>
          <cell r="E98">
            <v>0</v>
          </cell>
          <cell r="F98">
            <v>6</v>
          </cell>
          <cell r="G98">
            <v>1616</v>
          </cell>
          <cell r="H98">
            <v>1584</v>
          </cell>
          <cell r="I98">
            <v>1551</v>
          </cell>
          <cell r="J98">
            <v>1519</v>
          </cell>
          <cell r="K98">
            <v>2430</v>
          </cell>
        </row>
        <row r="99">
          <cell r="A99" t="str">
            <v>БП-00001642</v>
          </cell>
          <cell r="C99" t="str">
            <v>Лоскутная империя (Queendomino)</v>
          </cell>
          <cell r="E99">
            <v>239</v>
          </cell>
          <cell r="F99">
            <v>6</v>
          </cell>
          <cell r="G99">
            <v>1593</v>
          </cell>
          <cell r="H99">
            <v>1561</v>
          </cell>
          <cell r="I99">
            <v>1529</v>
          </cell>
          <cell r="J99">
            <v>1497</v>
          </cell>
          <cell r="K99">
            <v>2390</v>
          </cell>
        </row>
        <row r="100">
          <cell r="A100" t="str">
            <v>БП-00000785</v>
          </cell>
          <cell r="C100" t="str">
            <v>Лоскутное королевство (RU Kingdomino)</v>
          </cell>
          <cell r="E100">
            <v>1533</v>
          </cell>
          <cell r="F100">
            <v>6</v>
          </cell>
          <cell r="G100">
            <v>1127</v>
          </cell>
          <cell r="H100">
            <v>1104</v>
          </cell>
          <cell r="I100">
            <v>1082</v>
          </cell>
          <cell r="J100">
            <v>1059</v>
          </cell>
          <cell r="K100">
            <v>1690</v>
          </cell>
        </row>
        <row r="101">
          <cell r="A101" t="str">
            <v>БП-00001850</v>
          </cell>
          <cell r="C101" t="str">
            <v>Лоскутное королевство: Век великанов (Kingdomino Age of Giants)</v>
          </cell>
          <cell r="E101">
            <v>40</v>
          </cell>
          <cell r="F101">
            <v>6</v>
          </cell>
          <cell r="G101">
            <v>1060</v>
          </cell>
          <cell r="H101">
            <v>1039</v>
          </cell>
          <cell r="I101">
            <v>1018</v>
          </cell>
          <cell r="J101">
            <v>996</v>
          </cell>
          <cell r="K101">
            <v>1590</v>
          </cell>
        </row>
        <row r="102">
          <cell r="A102" t="str">
            <v>БП-00002897</v>
          </cell>
          <cell r="C102" t="str">
            <v>Лоскутное королевство (Дуэль)</v>
          </cell>
          <cell r="E102">
            <v>99</v>
          </cell>
          <cell r="F102">
            <v>12</v>
          </cell>
          <cell r="G102">
            <v>593</v>
          </cell>
          <cell r="H102">
            <v>581</v>
          </cell>
          <cell r="I102">
            <v>569</v>
          </cell>
          <cell r="J102">
            <v>557</v>
          </cell>
          <cell r="K102">
            <v>890</v>
          </cell>
        </row>
        <row r="103">
          <cell r="A103" t="str">
            <v>БП-00003496</v>
          </cell>
          <cell r="C103" t="str">
            <v>Лоскутное королевство: игровое поле "Лед"</v>
          </cell>
          <cell r="E103">
            <v>162</v>
          </cell>
          <cell r="G103">
            <v>300</v>
          </cell>
          <cell r="H103">
            <v>294</v>
          </cell>
          <cell r="I103">
            <v>288</v>
          </cell>
          <cell r="J103">
            <v>282</v>
          </cell>
          <cell r="K103">
            <v>450</v>
          </cell>
        </row>
        <row r="104">
          <cell r="A104" t="str">
            <v>БП-00003492</v>
          </cell>
          <cell r="C104" t="str">
            <v>Лоскутное королевство: игровое поле "Огонь"</v>
          </cell>
          <cell r="E104">
            <v>162</v>
          </cell>
          <cell r="F104">
            <v>1</v>
          </cell>
          <cell r="G104">
            <v>300</v>
          </cell>
          <cell r="H104">
            <v>294</v>
          </cell>
          <cell r="I104">
            <v>288</v>
          </cell>
          <cell r="J104">
            <v>282</v>
          </cell>
          <cell r="K104">
            <v>450</v>
          </cell>
        </row>
        <row r="105">
          <cell r="A105" t="str">
            <v>БП-00003503</v>
          </cell>
          <cell r="C105" t="str">
            <v>Лоскутное королевство. Истоки</v>
          </cell>
          <cell r="E105">
            <v>332</v>
          </cell>
          <cell r="F105">
            <v>6</v>
          </cell>
          <cell r="G105">
            <v>1660</v>
          </cell>
          <cell r="H105">
            <v>1627</v>
          </cell>
          <cell r="I105">
            <v>1594</v>
          </cell>
          <cell r="J105">
            <v>1560</v>
          </cell>
          <cell r="K105">
            <v>2490</v>
          </cell>
        </row>
        <row r="106">
          <cell r="A106" t="str">
            <v>БП-00001686</v>
          </cell>
          <cell r="C106" t="str">
            <v>Мистер волк (Mr Wolf)</v>
          </cell>
          <cell r="E106">
            <v>0</v>
          </cell>
          <cell r="F106">
            <v>6</v>
          </cell>
          <cell r="G106">
            <v>1331</v>
          </cell>
          <cell r="H106">
            <v>1304</v>
          </cell>
          <cell r="I106">
            <v>1278</v>
          </cell>
          <cell r="J106">
            <v>1251</v>
          </cell>
          <cell r="K106">
            <v>2010</v>
          </cell>
        </row>
        <row r="107">
          <cell r="A107" t="str">
            <v>БП-00002015</v>
          </cell>
          <cell r="C107" t="str">
            <v>Однажды в замке (Once Upon a Castle)</v>
          </cell>
          <cell r="E107">
            <v>0</v>
          </cell>
          <cell r="F107">
            <v>6</v>
          </cell>
          <cell r="G107">
            <v>1367</v>
          </cell>
          <cell r="H107">
            <v>1340</v>
          </cell>
          <cell r="I107">
            <v>1312</v>
          </cell>
          <cell r="J107">
            <v>1285</v>
          </cell>
          <cell r="K107">
            <v>2050</v>
          </cell>
        </row>
        <row r="108">
          <cell r="A108" t="str">
            <v>БП-00001510</v>
          </cell>
          <cell r="C108" t="str">
            <v>Паника в поместье (Panic Mansion)</v>
          </cell>
          <cell r="E108">
            <v>0</v>
          </cell>
          <cell r="F108">
            <v>6</v>
          </cell>
          <cell r="G108">
            <v>980</v>
          </cell>
          <cell r="H108">
            <v>960</v>
          </cell>
          <cell r="I108">
            <v>941</v>
          </cell>
          <cell r="J108">
            <v>921</v>
          </cell>
          <cell r="K108">
            <v>1470</v>
          </cell>
        </row>
        <row r="109">
          <cell r="A109" t="str">
            <v>БП-00002449</v>
          </cell>
          <cell r="C109" t="str">
            <v>Пещера Драконов (Dragon's Cave)</v>
          </cell>
          <cell r="E109">
            <v>31</v>
          </cell>
          <cell r="F109">
            <v>6</v>
          </cell>
          <cell r="G109">
            <v>1060</v>
          </cell>
          <cell r="H109">
            <v>1039</v>
          </cell>
          <cell r="I109">
            <v>1018</v>
          </cell>
          <cell r="J109">
            <v>996</v>
          </cell>
          <cell r="K109">
            <v>1590</v>
          </cell>
        </row>
        <row r="110">
          <cell r="A110" t="str">
            <v>БП-00002037</v>
          </cell>
          <cell r="C110" t="str">
            <v>Планета (Planet)</v>
          </cell>
          <cell r="E110">
            <v>80</v>
          </cell>
          <cell r="F110">
            <v>4</v>
          </cell>
          <cell r="G110">
            <v>1833</v>
          </cell>
          <cell r="H110">
            <v>1796</v>
          </cell>
          <cell r="I110">
            <v>1760</v>
          </cell>
          <cell r="J110">
            <v>1723</v>
          </cell>
          <cell r="K110">
            <v>2750</v>
          </cell>
        </row>
        <row r="111">
          <cell r="A111" t="str">
            <v>БП-00002968</v>
          </cell>
          <cell r="C111" t="str">
            <v>Прощай, мистер лис</v>
          </cell>
          <cell r="E111">
            <v>0</v>
          </cell>
          <cell r="F111">
            <v>6</v>
          </cell>
          <cell r="G111">
            <v>1313</v>
          </cell>
          <cell r="H111">
            <v>1287</v>
          </cell>
          <cell r="I111">
            <v>1260</v>
          </cell>
          <cell r="J111">
            <v>1234</v>
          </cell>
          <cell r="K111">
            <v>1970</v>
          </cell>
        </row>
        <row r="112">
          <cell r="A112" t="str">
            <v>БП000008774</v>
          </cell>
          <cell r="C112" t="str">
            <v>Разноцветные колечки (Rings Up)</v>
          </cell>
          <cell r="E112">
            <v>1</v>
          </cell>
          <cell r="F112">
            <v>12</v>
          </cell>
          <cell r="G112">
            <v>740</v>
          </cell>
          <cell r="H112">
            <v>725</v>
          </cell>
          <cell r="I112">
            <v>710</v>
          </cell>
          <cell r="J112">
            <v>696</v>
          </cell>
          <cell r="K112">
            <v>1110</v>
          </cell>
        </row>
        <row r="113">
          <cell r="A113" t="str">
            <v>БП-00002038</v>
          </cell>
          <cell r="C113" t="str">
            <v>Скарабеи (Scarabya)</v>
          </cell>
          <cell r="E113">
            <v>2</v>
          </cell>
          <cell r="F113">
            <v>6</v>
          </cell>
          <cell r="G113">
            <v>1713</v>
          </cell>
          <cell r="H113">
            <v>1679</v>
          </cell>
          <cell r="I113">
            <v>1644</v>
          </cell>
          <cell r="J113">
            <v>1610</v>
          </cell>
          <cell r="K113">
            <v>2570</v>
          </cell>
        </row>
        <row r="114">
          <cell r="A114" t="str">
            <v>БП-00002313</v>
          </cell>
          <cell r="C114" t="str">
            <v>Слайд Квест (Slide Quest)</v>
          </cell>
          <cell r="E114">
            <v>150</v>
          </cell>
          <cell r="F114">
            <v>6</v>
          </cell>
          <cell r="G114">
            <v>1300</v>
          </cell>
          <cell r="H114">
            <v>1274</v>
          </cell>
          <cell r="I114">
            <v>1248</v>
          </cell>
          <cell r="J114">
            <v>1222</v>
          </cell>
          <cell r="K114">
            <v>1950</v>
          </cell>
        </row>
        <row r="115">
          <cell r="A115" t="str">
            <v>БП-00000805</v>
          </cell>
          <cell r="C115" t="str">
            <v>Слоноловкость (BUBBLE JUNGLE)</v>
          </cell>
          <cell r="E115">
            <v>0</v>
          </cell>
          <cell r="F115">
            <v>6</v>
          </cell>
          <cell r="G115">
            <v>1331</v>
          </cell>
          <cell r="H115">
            <v>1304</v>
          </cell>
          <cell r="I115">
            <v>1278</v>
          </cell>
          <cell r="J115">
            <v>1251</v>
          </cell>
          <cell r="K115">
            <v>2010</v>
          </cell>
        </row>
        <row r="116">
          <cell r="A116" t="str">
            <v>БП-00002969</v>
          </cell>
          <cell r="C116" t="str">
            <v>Спасти дракона</v>
          </cell>
          <cell r="E116">
            <v>54</v>
          </cell>
          <cell r="F116">
            <v>6</v>
          </cell>
          <cell r="G116">
            <v>1100</v>
          </cell>
          <cell r="H116">
            <v>1078</v>
          </cell>
          <cell r="I116">
            <v>1056</v>
          </cell>
          <cell r="J116">
            <v>1034</v>
          </cell>
          <cell r="K116">
            <v>1650</v>
          </cell>
        </row>
        <row r="117">
          <cell r="A117" t="str">
            <v>БП-00003493</v>
          </cell>
          <cell r="C117" t="str">
            <v>Сундук сокровищ (Pirate box)</v>
          </cell>
          <cell r="E117">
            <v>2</v>
          </cell>
          <cell r="F117">
            <v>6</v>
          </cell>
          <cell r="G117">
            <v>1447</v>
          </cell>
          <cell r="H117">
            <v>1418</v>
          </cell>
          <cell r="I117">
            <v>1389</v>
          </cell>
          <cell r="J117">
            <v>1360</v>
          </cell>
          <cell r="K117">
            <v>2170</v>
          </cell>
        </row>
        <row r="118">
          <cell r="A118" t="str">
            <v>БП-00003494</v>
          </cell>
          <cell r="C118" t="str">
            <v>Тёмные лорды (Bellum magica)</v>
          </cell>
          <cell r="E118">
            <v>90</v>
          </cell>
          <cell r="F118">
            <v>6</v>
          </cell>
          <cell r="G118">
            <v>1593</v>
          </cell>
          <cell r="H118">
            <v>1561</v>
          </cell>
          <cell r="I118">
            <v>1529</v>
          </cell>
          <cell r="J118">
            <v>1497</v>
          </cell>
          <cell r="K118">
            <v>2390</v>
          </cell>
        </row>
        <row r="119">
          <cell r="A119" t="str">
            <v>БП-00001849</v>
          </cell>
          <cell r="C119" t="str">
            <v>Удачливый кролик (Happy Bunny)</v>
          </cell>
          <cell r="E119">
            <v>71</v>
          </cell>
          <cell r="F119">
            <v>6</v>
          </cell>
          <cell r="G119">
            <v>1100</v>
          </cell>
          <cell r="H119">
            <v>1078</v>
          </cell>
          <cell r="I119">
            <v>1056</v>
          </cell>
          <cell r="J119">
            <v>1034</v>
          </cell>
          <cell r="K119">
            <v>1650</v>
          </cell>
        </row>
        <row r="120">
          <cell r="A120" t="str">
            <v>БП-00001522</v>
          </cell>
          <cell r="C120" t="str">
            <v>Фотосинтез (PHOTOSYNTHESIS)</v>
          </cell>
          <cell r="E120">
            <v>128</v>
          </cell>
          <cell r="F120">
            <v>4</v>
          </cell>
          <cell r="G120">
            <v>2127</v>
          </cell>
          <cell r="H120">
            <v>2084</v>
          </cell>
          <cell r="I120">
            <v>2042</v>
          </cell>
          <cell r="J120">
            <v>1999</v>
          </cell>
          <cell r="K120">
            <v>3190</v>
          </cell>
        </row>
        <row r="121">
          <cell r="A121" t="str">
            <v>БП-00003495</v>
          </cell>
          <cell r="C121" t="str">
            <v>Фотосинтез: Под Луной</v>
          </cell>
          <cell r="E121">
            <v>46</v>
          </cell>
          <cell r="F121">
            <v>6</v>
          </cell>
          <cell r="G121">
            <v>833</v>
          </cell>
          <cell r="H121">
            <v>816</v>
          </cell>
          <cell r="I121">
            <v>800</v>
          </cell>
          <cell r="J121">
            <v>783</v>
          </cell>
          <cell r="K121">
            <v>1250</v>
          </cell>
        </row>
        <row r="122">
          <cell r="A122" t="str">
            <v>БП-00002967</v>
          </cell>
          <cell r="C122" t="str">
            <v>Цитадель монстров (Dungeon!)</v>
          </cell>
          <cell r="E122">
            <v>73</v>
          </cell>
          <cell r="F122">
            <v>12</v>
          </cell>
          <cell r="G122">
            <v>553</v>
          </cell>
          <cell r="H122">
            <v>542</v>
          </cell>
          <cell r="I122">
            <v>531</v>
          </cell>
          <cell r="J122">
            <v>520</v>
          </cell>
          <cell r="K122">
            <v>830</v>
          </cell>
        </row>
        <row r="123">
          <cell r="A123" t="str">
            <v>БП-00002314</v>
          </cell>
          <cell r="C123" t="str">
            <v>Шерлок Экспресс</v>
          </cell>
          <cell r="E123">
            <v>41</v>
          </cell>
          <cell r="F123">
            <v>12</v>
          </cell>
          <cell r="G123">
            <v>687</v>
          </cell>
          <cell r="H123">
            <v>673</v>
          </cell>
          <cell r="I123">
            <v>660</v>
          </cell>
          <cell r="J123">
            <v>646</v>
          </cell>
          <cell r="K123">
            <v>1030</v>
          </cell>
        </row>
        <row r="124">
          <cell r="A124" t="str">
            <v>БП-00002970</v>
          </cell>
          <cell r="C124" t="str">
            <v>Шипы и розы (Valentine's Day)</v>
          </cell>
          <cell r="E124">
            <v>19</v>
          </cell>
          <cell r="F124">
            <v>12</v>
          </cell>
          <cell r="G124">
            <v>740</v>
          </cell>
          <cell r="H124">
            <v>725</v>
          </cell>
          <cell r="I124">
            <v>710</v>
          </cell>
          <cell r="J124">
            <v>696</v>
          </cell>
          <cell r="K124">
            <v>1110</v>
          </cell>
        </row>
        <row r="125">
          <cell r="A125" t="str">
            <v>БП-00002522</v>
          </cell>
          <cell r="C125" t="str">
            <v>Экспресс-мороженое (RU GO GO GELATO)</v>
          </cell>
          <cell r="E125">
            <v>320</v>
          </cell>
          <cell r="F125">
            <v>6</v>
          </cell>
          <cell r="G125">
            <v>1060</v>
          </cell>
          <cell r="H125">
            <v>1039</v>
          </cell>
          <cell r="I125">
            <v>1018</v>
          </cell>
          <cell r="J125">
            <v>996</v>
          </cell>
          <cell r="K125">
            <v>1590</v>
          </cell>
        </row>
        <row r="126">
          <cell r="A126" t="str">
            <v>БП-00002953</v>
          </cell>
          <cell r="C126" t="str">
            <v>Экспресс-пирожное</v>
          </cell>
          <cell r="E126">
            <v>808</v>
          </cell>
          <cell r="F126">
            <v>6</v>
          </cell>
          <cell r="G126">
            <v>1260</v>
          </cell>
          <cell r="H126">
            <v>1235</v>
          </cell>
          <cell r="I126">
            <v>1210</v>
          </cell>
          <cell r="J126">
            <v>1184</v>
          </cell>
          <cell r="K126">
            <v>1890</v>
          </cell>
        </row>
        <row r="127">
          <cell r="A127" t="str">
            <v>Brain Games</v>
          </cell>
        </row>
        <row r="128">
          <cell r="A128" t="str">
            <v>БП-00003454</v>
          </cell>
          <cell r="C128" t="str">
            <v>АйсКласс 2</v>
          </cell>
          <cell r="E128">
            <v>0</v>
          </cell>
          <cell r="F128">
            <v>6</v>
          </cell>
          <cell r="G128">
            <v>1927</v>
          </cell>
          <cell r="H128">
            <v>1888</v>
          </cell>
          <cell r="I128">
            <v>1850</v>
          </cell>
          <cell r="J128">
            <v>1811</v>
          </cell>
          <cell r="K128">
            <v>2890</v>
          </cell>
        </row>
        <row r="129">
          <cell r="A129" t="str">
            <v>БП-00000249</v>
          </cell>
          <cell r="C129" t="str">
            <v>АЙСКЛАСС (Ice Cool)</v>
          </cell>
          <cell r="E129">
            <v>0</v>
          </cell>
          <cell r="F129">
            <v>6</v>
          </cell>
          <cell r="G129">
            <v>1927</v>
          </cell>
          <cell r="H129">
            <v>1888</v>
          </cell>
          <cell r="I129">
            <v>1850</v>
          </cell>
          <cell r="J129">
            <v>1811</v>
          </cell>
          <cell r="K129">
            <v>2890</v>
          </cell>
        </row>
        <row r="130">
          <cell r="A130" t="str">
            <v>Drei Hasen in der Abendsonne</v>
          </cell>
        </row>
        <row r="131">
          <cell r="A131" t="str">
            <v>УТ100002033</v>
          </cell>
          <cell r="C131" t="str">
            <v>Бим-Бамм (BimBamm)</v>
          </cell>
          <cell r="E131">
            <v>0</v>
          </cell>
          <cell r="F131">
            <v>12</v>
          </cell>
          <cell r="G131">
            <v>631</v>
          </cell>
          <cell r="H131">
            <v>618</v>
          </cell>
          <cell r="I131">
            <v>606</v>
          </cell>
          <cell r="J131">
            <v>593</v>
          </cell>
          <cell r="K131">
            <v>950</v>
          </cell>
        </row>
        <row r="132">
          <cell r="A132" t="str">
            <v>БП-00000108</v>
          </cell>
          <cell r="C132" t="str">
            <v>Опасная семёрка (Die fiesen 7)</v>
          </cell>
          <cell r="E132">
            <v>0</v>
          </cell>
          <cell r="F132">
            <v>12</v>
          </cell>
          <cell r="G132">
            <v>637</v>
          </cell>
          <cell r="H132">
            <v>624</v>
          </cell>
          <cell r="I132">
            <v>612</v>
          </cell>
          <cell r="J132">
            <v>599</v>
          </cell>
          <cell r="K132">
            <v>970</v>
          </cell>
        </row>
        <row r="133">
          <cell r="A133" t="str">
            <v>GameWorks</v>
          </cell>
        </row>
        <row r="134">
          <cell r="A134" t="str">
            <v>УТ000001563</v>
          </cell>
          <cell r="C134" t="str">
            <v>Водяная лилия (Water Lily) *</v>
          </cell>
          <cell r="E134">
            <v>0</v>
          </cell>
          <cell r="F134">
            <v>6</v>
          </cell>
          <cell r="G134">
            <v>1220</v>
          </cell>
          <cell r="H134">
            <v>1196</v>
          </cell>
          <cell r="I134">
            <v>1171</v>
          </cell>
          <cell r="J134">
            <v>1147</v>
          </cell>
          <cell r="K134">
            <v>1830</v>
          </cell>
        </row>
        <row r="135">
          <cell r="A135" t="str">
            <v>УТ000001560</v>
          </cell>
          <cell r="C135" t="str">
            <v>Джайпур (Jaipur)</v>
          </cell>
          <cell r="E135">
            <v>0</v>
          </cell>
          <cell r="F135">
            <v>8</v>
          </cell>
          <cell r="G135">
            <v>1580</v>
          </cell>
          <cell r="H135">
            <v>1548</v>
          </cell>
          <cell r="I135">
            <v>1517</v>
          </cell>
          <cell r="J135">
            <v>1485</v>
          </cell>
          <cell r="K135">
            <v>2370</v>
          </cell>
        </row>
        <row r="136">
          <cell r="A136" t="str">
            <v>УТ000002426</v>
          </cell>
          <cell r="C136" t="str">
            <v>Карамельки (Bonbons)</v>
          </cell>
          <cell r="E136">
            <v>0</v>
          </cell>
          <cell r="F136">
            <v>8</v>
          </cell>
          <cell r="G136">
            <v>715</v>
          </cell>
          <cell r="H136">
            <v>701</v>
          </cell>
          <cell r="I136">
            <v>686</v>
          </cell>
          <cell r="J136">
            <v>672</v>
          </cell>
          <cell r="K136">
            <v>1070</v>
          </cell>
        </row>
        <row r="137">
          <cell r="A137" t="str">
            <v>УТ000001561</v>
          </cell>
          <cell r="C137" t="str">
            <v>Собек (Sobek)</v>
          </cell>
          <cell r="E137">
            <v>0</v>
          </cell>
          <cell r="F137">
            <v>8</v>
          </cell>
          <cell r="G137">
            <v>827</v>
          </cell>
          <cell r="H137">
            <v>810</v>
          </cell>
          <cell r="I137">
            <v>794</v>
          </cell>
          <cell r="J137">
            <v>777</v>
          </cell>
          <cell r="K137">
            <v>1250</v>
          </cell>
        </row>
        <row r="138">
          <cell r="A138" t="str">
            <v>УТ000001559</v>
          </cell>
          <cell r="C138" t="str">
            <v>Ямайка (Jamaica)</v>
          </cell>
          <cell r="E138">
            <v>0</v>
          </cell>
          <cell r="F138">
            <v>6</v>
          </cell>
          <cell r="G138">
            <v>3153</v>
          </cell>
          <cell r="H138">
            <v>3090</v>
          </cell>
          <cell r="I138">
            <v>3027</v>
          </cell>
          <cell r="J138">
            <v>2964</v>
          </cell>
          <cell r="K138">
            <v>4730</v>
          </cell>
        </row>
        <row r="139">
          <cell r="A139" t="str">
            <v>БП-00001340</v>
          </cell>
          <cell r="C139" t="str">
            <v>Ямайка: дополнение "Экипаж" (Jamaica expansion)</v>
          </cell>
          <cell r="E139">
            <v>0</v>
          </cell>
          <cell r="F139">
            <v>6</v>
          </cell>
          <cell r="G139">
            <v>1527</v>
          </cell>
          <cell r="H139">
            <v>1496</v>
          </cell>
          <cell r="I139">
            <v>1466</v>
          </cell>
          <cell r="J139">
            <v>1435</v>
          </cell>
          <cell r="K139">
            <v>2290</v>
          </cell>
        </row>
        <row r="140">
          <cell r="A140" t="str">
            <v>Gigamic</v>
          </cell>
        </row>
        <row r="141">
          <cell r="A141" t="str">
            <v>БП-00000174</v>
          </cell>
          <cell r="C141" t="str">
            <v>Генератор историй (Imagidice)</v>
          </cell>
          <cell r="E141">
            <v>19</v>
          </cell>
          <cell r="F141">
            <v>6</v>
          </cell>
          <cell r="G141">
            <v>593</v>
          </cell>
          <cell r="H141">
            <v>581</v>
          </cell>
          <cell r="I141">
            <v>569</v>
          </cell>
          <cell r="J141">
            <v>557</v>
          </cell>
          <cell r="K141">
            <v>890</v>
          </cell>
        </row>
        <row r="142">
          <cell r="A142" t="str">
            <v>БП000008778</v>
          </cell>
          <cell r="C142" t="str">
            <v>Дифферанс (Difference)</v>
          </cell>
          <cell r="E142">
            <v>0</v>
          </cell>
          <cell r="F142">
            <v>6</v>
          </cell>
          <cell r="G142">
            <v>660</v>
          </cell>
          <cell r="H142">
            <v>647</v>
          </cell>
          <cell r="I142">
            <v>634</v>
          </cell>
          <cell r="J142">
            <v>620</v>
          </cell>
          <cell r="K142">
            <v>990</v>
          </cell>
        </row>
        <row r="143">
          <cell r="A143" t="str">
            <v>БП-00000507</v>
          </cell>
          <cell r="C143" t="str">
            <v>Дифферанс для детей (Difference Junior)</v>
          </cell>
          <cell r="E143">
            <v>0</v>
          </cell>
          <cell r="F143">
            <v>6</v>
          </cell>
          <cell r="G143">
            <v>660</v>
          </cell>
          <cell r="H143">
            <v>647</v>
          </cell>
          <cell r="I143">
            <v>634</v>
          </cell>
          <cell r="J143">
            <v>620</v>
          </cell>
          <cell r="K143">
            <v>990</v>
          </cell>
        </row>
        <row r="144">
          <cell r="A144" t="str">
            <v>БП-00002935</v>
          </cell>
          <cell r="C144" t="str">
            <v>Йоги</v>
          </cell>
          <cell r="E144">
            <v>20</v>
          </cell>
          <cell r="F144">
            <v>24</v>
          </cell>
          <cell r="G144">
            <v>633</v>
          </cell>
          <cell r="H144">
            <v>620</v>
          </cell>
          <cell r="I144">
            <v>608</v>
          </cell>
          <cell r="J144">
            <v>595</v>
          </cell>
          <cell r="K144">
            <v>950</v>
          </cell>
        </row>
        <row r="145">
          <cell r="A145" t="str">
            <v>УТ000000788</v>
          </cell>
          <cell r="C145" t="str">
            <v>Катамино (Katamino) *</v>
          </cell>
          <cell r="E145">
            <v>4367</v>
          </cell>
          <cell r="F145">
            <v>6</v>
          </cell>
          <cell r="G145">
            <v>1660</v>
          </cell>
          <cell r="H145">
            <v>1627</v>
          </cell>
          <cell r="I145">
            <v>1594</v>
          </cell>
          <cell r="J145">
            <v>1560</v>
          </cell>
          <cell r="K145">
            <v>2490</v>
          </cell>
        </row>
        <row r="146">
          <cell r="A146" t="str">
            <v>УТ000001920</v>
          </cell>
          <cell r="C146" t="str">
            <v>Катамино дорожная (Katamino Travel)</v>
          </cell>
          <cell r="E146">
            <v>256</v>
          </cell>
          <cell r="F146">
            <v>6</v>
          </cell>
          <cell r="G146">
            <v>1327</v>
          </cell>
          <cell r="H146">
            <v>1300</v>
          </cell>
          <cell r="I146">
            <v>1274</v>
          </cell>
          <cell r="J146">
            <v>1247</v>
          </cell>
          <cell r="K146">
            <v>1990</v>
          </cell>
        </row>
        <row r="147">
          <cell r="A147" t="str">
            <v>БП-00002842</v>
          </cell>
          <cell r="C147" t="str">
            <v>Катамино. Семейная версия</v>
          </cell>
          <cell r="E147">
            <v>444</v>
          </cell>
          <cell r="F147">
            <v>6</v>
          </cell>
          <cell r="G147">
            <v>1993</v>
          </cell>
          <cell r="H147">
            <v>1953</v>
          </cell>
          <cell r="I147">
            <v>1913</v>
          </cell>
          <cell r="J147">
            <v>1873</v>
          </cell>
          <cell r="K147">
            <v>2990</v>
          </cell>
        </row>
        <row r="148">
          <cell r="A148" t="str">
            <v>УТ100029037</v>
          </cell>
          <cell r="C148" t="str">
            <v>Квантик мини</v>
          </cell>
          <cell r="E148">
            <v>4</v>
          </cell>
          <cell r="F148">
            <v>6</v>
          </cell>
          <cell r="G148">
            <v>1260</v>
          </cell>
          <cell r="H148">
            <v>1235</v>
          </cell>
          <cell r="I148">
            <v>1210</v>
          </cell>
          <cell r="J148">
            <v>1184</v>
          </cell>
          <cell r="K148">
            <v>1890</v>
          </cell>
        </row>
        <row r="149">
          <cell r="A149" t="str">
            <v>УТ000000792</v>
          </cell>
          <cell r="C149" t="str">
            <v>Кварто (Quarto) *</v>
          </cell>
          <cell r="E149">
            <v>11</v>
          </cell>
          <cell r="F149">
            <v>6</v>
          </cell>
          <cell r="G149">
            <v>1993</v>
          </cell>
          <cell r="H149">
            <v>1953</v>
          </cell>
          <cell r="I149">
            <v>1913</v>
          </cell>
          <cell r="J149">
            <v>1873</v>
          </cell>
          <cell r="K149">
            <v>2990</v>
          </cell>
        </row>
        <row r="150">
          <cell r="A150" t="str">
            <v>УТ000000791</v>
          </cell>
          <cell r="C150" t="str">
            <v>Кварто Мини (Quarto Mini)</v>
          </cell>
          <cell r="E150">
            <v>0</v>
          </cell>
          <cell r="F150">
            <v>6</v>
          </cell>
          <cell r="G150">
            <v>1260</v>
          </cell>
          <cell r="H150">
            <v>1235</v>
          </cell>
          <cell r="I150">
            <v>1210</v>
          </cell>
          <cell r="J150">
            <v>1184</v>
          </cell>
          <cell r="K150">
            <v>1890</v>
          </cell>
        </row>
        <row r="151">
          <cell r="A151" t="str">
            <v>УТ000000794</v>
          </cell>
          <cell r="C151" t="str">
            <v>Квиксо (Quixo) *</v>
          </cell>
          <cell r="E151">
            <v>9</v>
          </cell>
          <cell r="F151">
            <v>6</v>
          </cell>
          <cell r="G151">
            <v>1993</v>
          </cell>
          <cell r="H151">
            <v>1953</v>
          </cell>
          <cell r="I151">
            <v>1913</v>
          </cell>
          <cell r="J151">
            <v>1873</v>
          </cell>
          <cell r="K151">
            <v>2990</v>
          </cell>
        </row>
        <row r="152">
          <cell r="A152" t="str">
            <v>УТ000000793</v>
          </cell>
          <cell r="C152" t="str">
            <v>Квиксо Мини (Quixo Mini)</v>
          </cell>
          <cell r="E152">
            <v>20</v>
          </cell>
          <cell r="F152">
            <v>6</v>
          </cell>
          <cell r="G152">
            <v>1260</v>
          </cell>
          <cell r="H152">
            <v>1235</v>
          </cell>
          <cell r="I152">
            <v>1210</v>
          </cell>
          <cell r="J152">
            <v>1184</v>
          </cell>
          <cell r="K152">
            <v>1890</v>
          </cell>
        </row>
        <row r="153">
          <cell r="A153" t="str">
            <v>УТ000000790</v>
          </cell>
          <cell r="C153" t="str">
            <v>Коридор (Quoridor)</v>
          </cell>
          <cell r="E153">
            <v>0</v>
          </cell>
          <cell r="F153">
            <v>6</v>
          </cell>
          <cell r="G153">
            <v>1929</v>
          </cell>
          <cell r="H153">
            <v>1890</v>
          </cell>
          <cell r="I153">
            <v>1852</v>
          </cell>
          <cell r="J153">
            <v>1813</v>
          </cell>
          <cell r="K153">
            <v>2990</v>
          </cell>
        </row>
        <row r="154">
          <cell r="A154" t="str">
            <v>БП-00002214</v>
          </cell>
          <cell r="C154" t="str">
            <v>Коридор для малышей NEW (Quoridor junior)</v>
          </cell>
          <cell r="E154">
            <v>1</v>
          </cell>
          <cell r="F154">
            <v>6</v>
          </cell>
          <cell r="G154">
            <v>1284</v>
          </cell>
          <cell r="H154">
            <v>1258</v>
          </cell>
          <cell r="I154">
            <v>1233</v>
          </cell>
          <cell r="J154">
            <v>1207</v>
          </cell>
          <cell r="K154">
            <v>1990</v>
          </cell>
        </row>
        <row r="155">
          <cell r="A155" t="str">
            <v>БП-00000511</v>
          </cell>
          <cell r="C155" t="str">
            <v>Коридор Люкс (Quoridor LUXE)</v>
          </cell>
          <cell r="E155">
            <v>0</v>
          </cell>
          <cell r="F155">
            <v>3</v>
          </cell>
          <cell r="G155">
            <v>3634</v>
          </cell>
          <cell r="H155">
            <v>3561</v>
          </cell>
          <cell r="I155">
            <v>3489</v>
          </cell>
          <cell r="J155">
            <v>3416</v>
          </cell>
          <cell r="K155">
            <v>5450</v>
          </cell>
        </row>
        <row r="156">
          <cell r="A156" t="str">
            <v>УТ000000789</v>
          </cell>
          <cell r="C156" t="str">
            <v>Коридор Мини (Quoridor Mini)</v>
          </cell>
          <cell r="E156">
            <v>0</v>
          </cell>
          <cell r="F156">
            <v>6</v>
          </cell>
          <cell r="G156">
            <v>1327</v>
          </cell>
          <cell r="H156">
            <v>1300</v>
          </cell>
          <cell r="I156">
            <v>1274</v>
          </cell>
          <cell r="J156">
            <v>1247</v>
          </cell>
          <cell r="K156">
            <v>1990</v>
          </cell>
        </row>
        <row r="157">
          <cell r="A157" t="str">
            <v>БП-00000509</v>
          </cell>
          <cell r="C157" t="str">
            <v>Лагерь Карибу (KARIBOU CAMP)</v>
          </cell>
          <cell r="E157">
            <v>0</v>
          </cell>
          <cell r="F157">
            <v>6</v>
          </cell>
          <cell r="G157">
            <v>1136</v>
          </cell>
          <cell r="H157">
            <v>1113</v>
          </cell>
          <cell r="I157">
            <v>1091</v>
          </cell>
          <cell r="J157">
            <v>1068</v>
          </cell>
          <cell r="K157">
            <v>1710</v>
          </cell>
        </row>
        <row r="158">
          <cell r="A158" t="str">
            <v>УТ000000795</v>
          </cell>
          <cell r="C158" t="str">
            <v>Марракеш (Marrakech) *</v>
          </cell>
          <cell r="E158">
            <v>0</v>
          </cell>
          <cell r="F158">
            <v>6</v>
          </cell>
          <cell r="G158">
            <v>1993</v>
          </cell>
          <cell r="H158">
            <v>1953</v>
          </cell>
          <cell r="I158">
            <v>1913</v>
          </cell>
          <cell r="J158">
            <v>1873</v>
          </cell>
          <cell r="K158">
            <v>2990</v>
          </cell>
        </row>
        <row r="159">
          <cell r="A159" t="str">
            <v>БП-00003166</v>
          </cell>
          <cell r="C159" t="str">
            <v>Миконки (Micons)</v>
          </cell>
          <cell r="E159">
            <v>25</v>
          </cell>
          <cell r="F159">
            <v>12</v>
          </cell>
          <cell r="G159">
            <v>487</v>
          </cell>
          <cell r="H159">
            <v>477</v>
          </cell>
          <cell r="I159">
            <v>468</v>
          </cell>
          <cell r="J159">
            <v>458</v>
          </cell>
          <cell r="K159">
            <v>730</v>
          </cell>
        </row>
        <row r="160">
          <cell r="A160" t="str">
            <v>БП-00003876</v>
          </cell>
          <cell r="C160" t="str">
            <v>Мыши под крышей</v>
          </cell>
          <cell r="E160">
            <v>0</v>
          </cell>
          <cell r="F160">
            <v>6</v>
          </cell>
          <cell r="G160">
            <v>1727</v>
          </cell>
          <cell r="H160">
            <v>1692</v>
          </cell>
          <cell r="I160">
            <v>1658</v>
          </cell>
          <cell r="J160">
            <v>1623</v>
          </cell>
          <cell r="K160">
            <v>2590</v>
          </cell>
        </row>
        <row r="161">
          <cell r="A161" t="str">
            <v>БП000008625</v>
          </cell>
          <cell r="C161" t="str">
            <v>Паника в лаборатории рус. (Panic Lab)</v>
          </cell>
          <cell r="E161">
            <v>0</v>
          </cell>
          <cell r="F161">
            <v>6</v>
          </cell>
          <cell r="G161">
            <v>713</v>
          </cell>
          <cell r="H161">
            <v>699</v>
          </cell>
          <cell r="I161">
            <v>684</v>
          </cell>
          <cell r="J161">
            <v>670</v>
          </cell>
          <cell r="K161">
            <v>1070</v>
          </cell>
        </row>
        <row r="162">
          <cell r="A162" t="str">
            <v>УТ000000797</v>
          </cell>
          <cell r="C162" t="str">
            <v>Пилос (Pylos) *</v>
          </cell>
          <cell r="E162">
            <v>27</v>
          </cell>
          <cell r="F162">
            <v>6</v>
          </cell>
          <cell r="G162">
            <v>1993</v>
          </cell>
          <cell r="H162">
            <v>1953</v>
          </cell>
          <cell r="I162">
            <v>1913</v>
          </cell>
          <cell r="J162">
            <v>1873</v>
          </cell>
          <cell r="K162">
            <v>2990</v>
          </cell>
        </row>
        <row r="163">
          <cell r="A163" t="str">
            <v>УТ000000796</v>
          </cell>
          <cell r="C163" t="str">
            <v>Пилос Мини (Pylos Mini)</v>
          </cell>
          <cell r="E163">
            <v>10</v>
          </cell>
          <cell r="F163">
            <v>6</v>
          </cell>
          <cell r="G163">
            <v>1260</v>
          </cell>
          <cell r="H163">
            <v>1235</v>
          </cell>
          <cell r="I163">
            <v>1210</v>
          </cell>
          <cell r="J163">
            <v>1184</v>
          </cell>
          <cell r="K163">
            <v>1890</v>
          </cell>
        </row>
        <row r="164">
          <cell r="A164" t="str">
            <v>УТ100029038</v>
          </cell>
          <cell r="C164" t="str">
            <v>Сквадро мини</v>
          </cell>
          <cell r="E164">
            <v>0</v>
          </cell>
          <cell r="F164">
            <v>6</v>
          </cell>
          <cell r="G164">
            <v>1193</v>
          </cell>
          <cell r="H164">
            <v>1169</v>
          </cell>
          <cell r="I164">
            <v>1145</v>
          </cell>
          <cell r="J164">
            <v>1121</v>
          </cell>
          <cell r="K164">
            <v>1790</v>
          </cell>
        </row>
        <row r="165">
          <cell r="A165" t="str">
            <v>БП-00002934</v>
          </cell>
          <cell r="C165" t="str">
            <v>Следопыт (картон)</v>
          </cell>
          <cell r="E165">
            <v>112</v>
          </cell>
          <cell r="F165">
            <v>12</v>
          </cell>
          <cell r="G165">
            <v>540</v>
          </cell>
          <cell r="H165">
            <v>529</v>
          </cell>
          <cell r="I165">
            <v>518</v>
          </cell>
          <cell r="J165">
            <v>508</v>
          </cell>
          <cell r="K165">
            <v>810</v>
          </cell>
        </row>
        <row r="166">
          <cell r="A166" t="str">
            <v>БП-00003452</v>
          </cell>
          <cell r="C166" t="str">
            <v>Это очевидно</v>
          </cell>
          <cell r="E166">
            <v>631</v>
          </cell>
          <cell r="F166">
            <v>6</v>
          </cell>
          <cell r="G166">
            <v>1060</v>
          </cell>
          <cell r="H166">
            <v>1039</v>
          </cell>
          <cell r="I166">
            <v>1018</v>
          </cell>
          <cell r="J166">
            <v>996</v>
          </cell>
          <cell r="K166">
            <v>1590</v>
          </cell>
        </row>
        <row r="167">
          <cell r="A167" t="str">
            <v>Hurrican</v>
          </cell>
        </row>
        <row r="168">
          <cell r="A168" t="str">
            <v>УТ000001778</v>
          </cell>
          <cell r="C168" t="str">
            <v>Мистер Джек в Лондоне (Mr. Jack)</v>
          </cell>
          <cell r="E168">
            <v>0</v>
          </cell>
          <cell r="F168">
            <v>7</v>
          </cell>
          <cell r="G168">
            <v>1660</v>
          </cell>
          <cell r="H168">
            <v>1627</v>
          </cell>
          <cell r="I168">
            <v>1594</v>
          </cell>
          <cell r="J168">
            <v>1560</v>
          </cell>
          <cell r="K168">
            <v>2490</v>
          </cell>
        </row>
        <row r="169">
          <cell r="A169" t="str">
            <v>УТ100000085</v>
          </cell>
          <cell r="C169" t="str">
            <v>Мистер Джек в Лондоне: Новые герои и Мориарти(Mr. Jack Extension, дополнение)</v>
          </cell>
          <cell r="E169">
            <v>0</v>
          </cell>
          <cell r="F169">
            <v>14</v>
          </cell>
          <cell r="G169">
            <v>753</v>
          </cell>
          <cell r="H169">
            <v>738</v>
          </cell>
          <cell r="I169">
            <v>723</v>
          </cell>
          <cell r="J169">
            <v>708</v>
          </cell>
          <cell r="K169">
            <v>1130</v>
          </cell>
        </row>
        <row r="170">
          <cell r="A170" t="str">
            <v>УТ000001780</v>
          </cell>
          <cell r="C170" t="str">
            <v>Мистер Джек в Нью-Йорке (Mr. Jack in New York)</v>
          </cell>
          <cell r="E170">
            <v>0</v>
          </cell>
          <cell r="F170">
            <v>7</v>
          </cell>
          <cell r="G170">
            <v>1660</v>
          </cell>
          <cell r="H170">
            <v>1627</v>
          </cell>
          <cell r="I170">
            <v>1594</v>
          </cell>
          <cell r="J170">
            <v>1560</v>
          </cell>
          <cell r="K170">
            <v>2490</v>
          </cell>
        </row>
        <row r="171">
          <cell r="A171" t="str">
            <v>УТ000001843</v>
          </cell>
          <cell r="C171" t="str">
            <v>Мистер Джек (компактная версия, Mr. Jack Pocket)</v>
          </cell>
          <cell r="E171">
            <v>1</v>
          </cell>
          <cell r="F171">
            <v>14</v>
          </cell>
          <cell r="G171">
            <v>927</v>
          </cell>
          <cell r="H171">
            <v>908</v>
          </cell>
          <cell r="I171">
            <v>890</v>
          </cell>
          <cell r="J171">
            <v>871</v>
          </cell>
          <cell r="K171">
            <v>1390</v>
          </cell>
        </row>
        <row r="172">
          <cell r="A172" t="str">
            <v>Interlude (Cocktail Games)</v>
          </cell>
        </row>
        <row r="173">
          <cell r="A173" t="str">
            <v>БП-00000211</v>
          </cell>
          <cell r="C173" t="str">
            <v>Визуал (Imagine)</v>
          </cell>
          <cell r="E173">
            <v>1242</v>
          </cell>
          <cell r="F173">
            <v>6</v>
          </cell>
          <cell r="G173">
            <v>993</v>
          </cell>
          <cell r="H173">
            <v>973</v>
          </cell>
          <cell r="I173">
            <v>953</v>
          </cell>
          <cell r="J173">
            <v>933</v>
          </cell>
          <cell r="K173">
            <v>1490</v>
          </cell>
        </row>
        <row r="174">
          <cell r="A174" t="str">
            <v>УТ000001283</v>
          </cell>
          <cell r="C174" t="str">
            <v>Зоопаника (Panicozoo)</v>
          </cell>
          <cell r="E174">
            <v>0</v>
          </cell>
          <cell r="F174">
            <v>12</v>
          </cell>
          <cell r="G174">
            <v>447</v>
          </cell>
          <cell r="H174">
            <v>438</v>
          </cell>
          <cell r="I174">
            <v>429</v>
          </cell>
          <cell r="J174">
            <v>420</v>
          </cell>
          <cell r="K174">
            <v>670</v>
          </cell>
        </row>
        <row r="175">
          <cell r="A175" t="str">
            <v>УТ000001286</v>
          </cell>
          <cell r="C175" t="str">
            <v>Крокогонки (Rapidcroco)</v>
          </cell>
          <cell r="E175">
            <v>0</v>
          </cell>
          <cell r="F175">
            <v>12</v>
          </cell>
          <cell r="G175">
            <v>447</v>
          </cell>
          <cell r="H175">
            <v>438</v>
          </cell>
          <cell r="I175">
            <v>429</v>
          </cell>
          <cell r="J175">
            <v>420</v>
          </cell>
          <cell r="K175">
            <v>670</v>
          </cell>
        </row>
        <row r="176">
          <cell r="A176" t="str">
            <v>УТ000001282</v>
          </cell>
          <cell r="C176" t="str">
            <v>Мяу-лабиринт (Chabyrinthe)</v>
          </cell>
          <cell r="E176">
            <v>1125</v>
          </cell>
          <cell r="F176">
            <v>12</v>
          </cell>
          <cell r="G176">
            <v>460</v>
          </cell>
          <cell r="H176">
            <v>451</v>
          </cell>
          <cell r="I176">
            <v>442</v>
          </cell>
          <cell r="J176">
            <v>432</v>
          </cell>
          <cell r="K176">
            <v>690</v>
          </cell>
        </row>
        <row r="177">
          <cell r="A177" t="str">
            <v>БП-00001830</v>
          </cell>
          <cell r="C177" t="str">
            <v>Твинити (Twin-it!)</v>
          </cell>
          <cell r="E177">
            <v>0</v>
          </cell>
          <cell r="F177">
            <v>24</v>
          </cell>
          <cell r="G177">
            <v>793</v>
          </cell>
          <cell r="H177">
            <v>777</v>
          </cell>
          <cell r="I177">
            <v>761</v>
          </cell>
          <cell r="J177">
            <v>745</v>
          </cell>
          <cell r="K177">
            <v>1190</v>
          </cell>
        </row>
        <row r="178">
          <cell r="A178" t="str">
            <v>БП000008875</v>
          </cell>
          <cell r="C178" t="str">
            <v>Тематик (Thematic)</v>
          </cell>
          <cell r="E178">
            <v>-2</v>
          </cell>
          <cell r="F178">
            <v>12</v>
          </cell>
          <cell r="G178">
            <v>313</v>
          </cell>
          <cell r="H178">
            <v>307</v>
          </cell>
          <cell r="I178">
            <v>300</v>
          </cell>
          <cell r="J178">
            <v>294</v>
          </cell>
          <cell r="K178">
            <v>470</v>
          </cell>
        </row>
        <row r="179">
          <cell r="A179" t="str">
            <v>БП000008289</v>
          </cell>
          <cell r="C179" t="str">
            <v>Ханаби (Hanabi)</v>
          </cell>
          <cell r="E179">
            <v>64</v>
          </cell>
          <cell r="F179">
            <v>12</v>
          </cell>
          <cell r="G179">
            <v>460</v>
          </cell>
          <cell r="H179">
            <v>451</v>
          </cell>
          <cell r="I179">
            <v>442</v>
          </cell>
          <cell r="J179">
            <v>432</v>
          </cell>
          <cell r="K179">
            <v>690</v>
          </cell>
        </row>
        <row r="180">
          <cell r="A180" t="str">
            <v>KMC</v>
          </cell>
        </row>
        <row r="181">
          <cell r="A181" t="str">
            <v>БП-00001402</v>
          </cell>
          <cell r="C181" t="str">
            <v>Протекторы KMC HareruyaMAT 80 CT (белые) 560</v>
          </cell>
          <cell r="E181">
            <v>0</v>
          </cell>
          <cell r="G181">
            <v>324</v>
          </cell>
          <cell r="H181">
            <v>318</v>
          </cell>
          <cell r="I181">
            <v>311</v>
          </cell>
          <cell r="J181">
            <v>305</v>
          </cell>
          <cell r="K181">
            <v>450</v>
          </cell>
        </row>
        <row r="182">
          <cell r="A182" t="str">
            <v>БП-00001401</v>
          </cell>
          <cell r="C182" t="str">
            <v>Протекторы KMC HareruyaMAT 80 CT (зеленые) 553</v>
          </cell>
          <cell r="E182">
            <v>0</v>
          </cell>
          <cell r="G182">
            <v>324</v>
          </cell>
          <cell r="H182">
            <v>318</v>
          </cell>
          <cell r="I182">
            <v>311</v>
          </cell>
          <cell r="J182">
            <v>305</v>
          </cell>
          <cell r="K182">
            <v>450</v>
          </cell>
        </row>
        <row r="183">
          <cell r="A183" t="str">
            <v>БП-00001399</v>
          </cell>
          <cell r="C183" t="str">
            <v>Протекторы KMC HareruyaMAT 80 CT (красные) 546</v>
          </cell>
          <cell r="E183">
            <v>0</v>
          </cell>
          <cell r="G183">
            <v>324</v>
          </cell>
          <cell r="H183">
            <v>318</v>
          </cell>
          <cell r="I183">
            <v>311</v>
          </cell>
          <cell r="J183">
            <v>305</v>
          </cell>
          <cell r="K183">
            <v>450</v>
          </cell>
        </row>
        <row r="184">
          <cell r="A184" t="str">
            <v>БП-00001400</v>
          </cell>
          <cell r="C184" t="str">
            <v>Протекторы KMC HareruyaMAT 80 CT (черные) 508</v>
          </cell>
          <cell r="E184">
            <v>0</v>
          </cell>
          <cell r="G184">
            <v>324</v>
          </cell>
          <cell r="H184">
            <v>318</v>
          </cell>
          <cell r="I184">
            <v>311</v>
          </cell>
          <cell r="J184">
            <v>305</v>
          </cell>
          <cell r="K184">
            <v>450</v>
          </cell>
        </row>
        <row r="185">
          <cell r="A185" t="str">
            <v>Lemada</v>
          </cell>
        </row>
        <row r="186">
          <cell r="A186" t="str">
            <v>БП-00002010</v>
          </cell>
          <cell r="C186" t="str">
            <v>Руммикуб: Без границ (Rummikub Infiniti)</v>
          </cell>
          <cell r="E186">
            <v>5608</v>
          </cell>
          <cell r="F186">
            <v>12</v>
          </cell>
          <cell r="G186">
            <v>1056</v>
          </cell>
          <cell r="H186">
            <v>1035</v>
          </cell>
          <cell r="I186">
            <v>1014</v>
          </cell>
          <cell r="J186">
            <v>993</v>
          </cell>
          <cell r="K186">
            <v>1690</v>
          </cell>
        </row>
        <row r="187">
          <cell r="A187" t="str">
            <v>БП-00002011</v>
          </cell>
          <cell r="C187" t="str">
            <v>Руммикуб: Без границ мини (Rummikub Lite (Mini Tiles)</v>
          </cell>
          <cell r="E187">
            <v>4843</v>
          </cell>
          <cell r="F187">
            <v>12</v>
          </cell>
          <cell r="G187">
            <v>744</v>
          </cell>
          <cell r="H187">
            <v>729</v>
          </cell>
          <cell r="I187">
            <v>714</v>
          </cell>
          <cell r="J187">
            <v>699</v>
          </cell>
          <cell r="K187">
            <v>1190</v>
          </cell>
        </row>
        <row r="188">
          <cell r="A188" t="str">
            <v>БП-00003538</v>
          </cell>
          <cell r="C188" t="str">
            <v>Руммикуб в пенале</v>
          </cell>
          <cell r="E188">
            <v>464</v>
          </cell>
          <cell r="F188">
            <v>12</v>
          </cell>
          <cell r="G188">
            <v>744</v>
          </cell>
          <cell r="H188">
            <v>729</v>
          </cell>
          <cell r="I188">
            <v>714</v>
          </cell>
          <cell r="J188">
            <v>699</v>
          </cell>
          <cell r="K188">
            <v>1190</v>
          </cell>
        </row>
        <row r="189">
          <cell r="A189" t="str">
            <v>Logis</v>
          </cell>
        </row>
        <row r="190">
          <cell r="A190" t="str">
            <v>БП000008086</v>
          </cell>
          <cell r="C190" t="str">
            <v>Земляничные тропинки</v>
          </cell>
          <cell r="E190">
            <v>104</v>
          </cell>
          <cell r="F190">
            <v>6</v>
          </cell>
          <cell r="G190">
            <v>833</v>
          </cell>
          <cell r="H190">
            <v>816</v>
          </cell>
          <cell r="I190">
            <v>800</v>
          </cell>
          <cell r="J190">
            <v>783</v>
          </cell>
          <cell r="K190">
            <v>1250</v>
          </cell>
        </row>
        <row r="191">
          <cell r="A191" t="str">
            <v>БП-00000214</v>
          </cell>
          <cell r="C191" t="str">
            <v>Синий слоник</v>
          </cell>
          <cell r="E191">
            <v>342</v>
          </cell>
          <cell r="F191">
            <v>6</v>
          </cell>
          <cell r="G191">
            <v>833</v>
          </cell>
          <cell r="H191">
            <v>816</v>
          </cell>
          <cell r="I191">
            <v>800</v>
          </cell>
          <cell r="J191">
            <v>783</v>
          </cell>
          <cell r="K191">
            <v>1250</v>
          </cell>
        </row>
        <row r="192">
          <cell r="A192" t="str">
            <v>БП-00003090</v>
          </cell>
          <cell r="C192" t="str">
            <v>Фоторыбка</v>
          </cell>
          <cell r="E192">
            <v>1008</v>
          </cell>
          <cell r="F192">
            <v>6</v>
          </cell>
          <cell r="G192">
            <v>1287</v>
          </cell>
          <cell r="H192">
            <v>1261</v>
          </cell>
          <cell r="I192">
            <v>1236</v>
          </cell>
          <cell r="J192">
            <v>1210</v>
          </cell>
          <cell r="K192">
            <v>1930</v>
          </cell>
        </row>
        <row r="193">
          <cell r="A193" t="str">
            <v>Philos</v>
          </cell>
        </row>
        <row r="194">
          <cell r="A194" t="str">
            <v>УТ000001299</v>
          </cell>
          <cell r="C194" t="str">
            <v>3113 Китайские шашки</v>
          </cell>
          <cell r="E194">
            <v>0</v>
          </cell>
          <cell r="F194">
            <v>12</v>
          </cell>
          <cell r="G194">
            <v>1860</v>
          </cell>
          <cell r="H194">
            <v>1823</v>
          </cell>
          <cell r="I194">
            <v>1786</v>
          </cell>
          <cell r="J194">
            <v>1748</v>
          </cell>
          <cell r="K194">
            <v>2790</v>
          </cell>
        </row>
        <row r="195">
          <cell r="A195" t="str">
            <v>УТ000000997</v>
          </cell>
          <cell r="C195" t="str">
            <v>Го в чемоданчике (красное дерево, пластик), арт. 3211</v>
          </cell>
          <cell r="E195">
            <v>1</v>
          </cell>
          <cell r="F195">
            <v>5</v>
          </cell>
          <cell r="G195">
            <v>6660</v>
          </cell>
          <cell r="H195">
            <v>6527</v>
          </cell>
          <cell r="I195">
            <v>6394</v>
          </cell>
          <cell r="J195">
            <v>6260</v>
          </cell>
          <cell r="K195">
            <v>9990</v>
          </cell>
        </row>
        <row r="196">
          <cell r="A196" t="str">
            <v>УТ000001127</v>
          </cell>
          <cell r="C196" t="str">
            <v>Калах / Манкала (бамбук), арт. 3255</v>
          </cell>
          <cell r="E196">
            <v>0</v>
          </cell>
          <cell r="F196">
            <v>8</v>
          </cell>
          <cell r="G196">
            <v>2133</v>
          </cell>
          <cell r="H196">
            <v>2090</v>
          </cell>
          <cell r="I196">
            <v>2048</v>
          </cell>
          <cell r="J196">
            <v>2005</v>
          </cell>
          <cell r="K196">
            <v>3210</v>
          </cell>
        </row>
        <row r="197">
          <cell r="A197" t="str">
            <v>УТ000001009</v>
          </cell>
          <cell r="C197" t="str">
            <v>Калах / Манкала дорожная версия (бамбук), арт. 3258</v>
          </cell>
          <cell r="E197">
            <v>0</v>
          </cell>
          <cell r="F197">
            <v>48</v>
          </cell>
          <cell r="G197">
            <v>1496</v>
          </cell>
          <cell r="H197">
            <v>1466</v>
          </cell>
          <cell r="I197">
            <v>1436</v>
          </cell>
          <cell r="J197">
            <v>1406</v>
          </cell>
          <cell r="K197">
            <v>2250</v>
          </cell>
        </row>
        <row r="198">
          <cell r="A198" t="str">
            <v>УТ000001003</v>
          </cell>
          <cell r="C198" t="str">
            <v>Маджонг в боксе (корневая древесина), арт. 3166 / Mah Jongg, Designbox, mit arabischen Zeichen</v>
          </cell>
          <cell r="E198">
            <v>0</v>
          </cell>
          <cell r="F198">
            <v>5</v>
          </cell>
          <cell r="G198">
            <v>7734</v>
          </cell>
          <cell r="H198">
            <v>7579</v>
          </cell>
          <cell r="I198">
            <v>7425</v>
          </cell>
          <cell r="J198">
            <v>7270</v>
          </cell>
          <cell r="K198">
            <v>11610</v>
          </cell>
        </row>
        <row r="199">
          <cell r="A199" t="str">
            <v>УТ000001005</v>
          </cell>
          <cell r="C199" t="str">
            <v>Микадо, арт. 3111 / Mikado</v>
          </cell>
          <cell r="E199">
            <v>41</v>
          </cell>
          <cell r="F199">
            <v>120</v>
          </cell>
          <cell r="G199">
            <v>260</v>
          </cell>
          <cell r="H199">
            <v>255</v>
          </cell>
          <cell r="I199">
            <v>250</v>
          </cell>
          <cell r="J199">
            <v>244</v>
          </cell>
          <cell r="K199">
            <v>390</v>
          </cell>
        </row>
        <row r="200">
          <cell r="A200" t="str">
            <v>УТ000002402</v>
          </cell>
          <cell r="C200" t="str">
            <v>Микадо, гигант арт. 3112 (10% НДС)</v>
          </cell>
          <cell r="E200">
            <v>7</v>
          </cell>
          <cell r="F200">
            <v>20</v>
          </cell>
          <cell r="G200">
            <v>633</v>
          </cell>
          <cell r="H200">
            <v>620</v>
          </cell>
          <cell r="I200">
            <v>608</v>
          </cell>
          <cell r="J200">
            <v>595</v>
          </cell>
          <cell r="K200">
            <v>950</v>
          </cell>
        </row>
        <row r="201">
          <cell r="A201" t="str">
            <v>УТ000002403</v>
          </cell>
          <cell r="C201" t="str">
            <v>Скоростной Танграм (Speed-Tangram) арт. 3521 (10% НДС)</v>
          </cell>
          <cell r="E201">
            <v>0</v>
          </cell>
          <cell r="F201">
            <v>24</v>
          </cell>
          <cell r="G201">
            <v>1980</v>
          </cell>
          <cell r="H201">
            <v>1940</v>
          </cell>
          <cell r="I201">
            <v>1901</v>
          </cell>
          <cell r="J201">
            <v>1861</v>
          </cell>
          <cell r="K201">
            <v>2970</v>
          </cell>
        </row>
        <row r="202">
          <cell r="A202" t="str">
            <v>УТ000001252</v>
          </cell>
          <cell r="C202" t="str">
            <v>Танграм 3520</v>
          </cell>
          <cell r="E202">
            <v>1</v>
          </cell>
          <cell r="F202">
            <v>48</v>
          </cell>
          <cell r="G202">
            <v>660</v>
          </cell>
          <cell r="H202">
            <v>647</v>
          </cell>
          <cell r="I202">
            <v>634</v>
          </cell>
          <cell r="J202">
            <v>620</v>
          </cell>
          <cell r="K202">
            <v>990</v>
          </cell>
        </row>
        <row r="203">
          <cell r="A203" t="str">
            <v>Popular Playthings</v>
          </cell>
        </row>
        <row r="204">
          <cell r="A204" t="str">
            <v>БП-00002440</v>
          </cell>
          <cell r="C204" t="str">
            <v>CUBEL GENIUS</v>
          </cell>
          <cell r="E204">
            <v>0</v>
          </cell>
          <cell r="F204">
            <v>18</v>
          </cell>
          <cell r="G204">
            <v>339</v>
          </cell>
          <cell r="H204">
            <v>332</v>
          </cell>
          <cell r="I204">
            <v>325</v>
          </cell>
          <cell r="J204">
            <v>319</v>
          </cell>
          <cell r="K204">
            <v>510</v>
          </cell>
        </row>
        <row r="205">
          <cell r="A205" t="str">
            <v>БП-00002438</v>
          </cell>
          <cell r="C205" t="str">
            <v>CUBEL ROOCKIE</v>
          </cell>
          <cell r="E205">
            <v>39</v>
          </cell>
          <cell r="F205">
            <v>18</v>
          </cell>
          <cell r="G205">
            <v>339</v>
          </cell>
          <cell r="H205">
            <v>332</v>
          </cell>
          <cell r="I205">
            <v>325</v>
          </cell>
          <cell r="J205">
            <v>319</v>
          </cell>
          <cell r="K205">
            <v>510</v>
          </cell>
        </row>
        <row r="206">
          <cell r="A206" t="str">
            <v>УТ100002143</v>
          </cell>
          <cell r="C206" t="str">
            <v>Дядюшкина ферма "Funny Farm"</v>
          </cell>
          <cell r="E206">
            <v>83</v>
          </cell>
          <cell r="F206">
            <v>6</v>
          </cell>
          <cell r="G206">
            <v>993</v>
          </cell>
          <cell r="H206">
            <v>973</v>
          </cell>
          <cell r="I206">
            <v>953</v>
          </cell>
          <cell r="J206">
            <v>933</v>
          </cell>
          <cell r="K206">
            <v>1490</v>
          </cell>
        </row>
        <row r="207">
          <cell r="A207" t="str">
            <v>УТ100000128</v>
          </cell>
          <cell r="C207" t="str">
            <v>Орбо ("Orbo")</v>
          </cell>
          <cell r="E207">
            <v>4229</v>
          </cell>
          <cell r="F207">
            <v>12</v>
          </cell>
          <cell r="G207">
            <v>393</v>
          </cell>
          <cell r="H207">
            <v>385</v>
          </cell>
          <cell r="I207">
            <v>377</v>
          </cell>
          <cell r="J207">
            <v>369</v>
          </cell>
          <cell r="K207">
            <v>590</v>
          </cell>
        </row>
        <row r="208">
          <cell r="A208" t="str">
            <v>УТ100000134</v>
          </cell>
          <cell r="C208" t="str">
            <v>Спасите Ёжиков! (Hedgehog Escape)</v>
          </cell>
          <cell r="E208">
            <v>0</v>
          </cell>
          <cell r="F208">
            <v>6</v>
          </cell>
          <cell r="G208">
            <v>860</v>
          </cell>
          <cell r="H208">
            <v>843</v>
          </cell>
          <cell r="I208">
            <v>826</v>
          </cell>
          <cell r="J208">
            <v>808</v>
          </cell>
          <cell r="K208">
            <v>1290</v>
          </cell>
        </row>
        <row r="209">
          <cell r="A209" t="str">
            <v>УТ100000138</v>
          </cell>
          <cell r="C209" t="str">
            <v>Сырные мышки (Say Cheese)</v>
          </cell>
          <cell r="E209">
            <v>0</v>
          </cell>
          <cell r="F209">
            <v>12</v>
          </cell>
          <cell r="G209">
            <v>991</v>
          </cell>
          <cell r="H209">
            <v>971</v>
          </cell>
          <cell r="I209">
            <v>951</v>
          </cell>
          <cell r="J209">
            <v>932</v>
          </cell>
          <cell r="K209">
            <v>1490</v>
          </cell>
        </row>
        <row r="210">
          <cell r="A210" t="str">
            <v>Professor Puzzle Ltd</v>
          </cell>
        </row>
        <row r="211">
          <cell r="A211" t="str">
            <v>УТ000001711</v>
          </cell>
          <cell r="C211" t="str">
            <v>1019 "Разбирайка" 530068</v>
          </cell>
          <cell r="E211">
            <v>0</v>
          </cell>
          <cell r="G211">
            <v>402</v>
          </cell>
          <cell r="H211">
            <v>394</v>
          </cell>
          <cell r="I211">
            <v>386</v>
          </cell>
          <cell r="J211">
            <v>378</v>
          </cell>
          <cell r="K211">
            <v>650</v>
          </cell>
        </row>
        <row r="212">
          <cell r="A212" t="str">
            <v>УТ000001699</v>
          </cell>
          <cell r="C212" t="str">
            <v>1027 "Мега Вызов" 530556</v>
          </cell>
          <cell r="E212">
            <v>0</v>
          </cell>
          <cell r="F212">
            <v>6</v>
          </cell>
          <cell r="G212">
            <v>311</v>
          </cell>
          <cell r="H212">
            <v>305</v>
          </cell>
          <cell r="I212">
            <v>299</v>
          </cell>
          <cell r="J212">
            <v>292</v>
          </cell>
          <cell r="K212">
            <v>470</v>
          </cell>
        </row>
        <row r="213">
          <cell r="A213" t="str">
            <v>УТ000001701</v>
          </cell>
          <cell r="C213" t="str">
            <v>1028 "Мегамозг" 530570</v>
          </cell>
          <cell r="E213">
            <v>0</v>
          </cell>
          <cell r="F213">
            <v>6</v>
          </cell>
          <cell r="G213">
            <v>316</v>
          </cell>
          <cell r="H213">
            <v>310</v>
          </cell>
          <cell r="I213">
            <v>303</v>
          </cell>
          <cell r="J213">
            <v>297</v>
          </cell>
          <cell r="K213">
            <v>470</v>
          </cell>
        </row>
        <row r="214">
          <cell r="A214" t="str">
            <v>УТ000001724</v>
          </cell>
          <cell r="C214" t="str">
            <v>1035 Набор из 3 головоломок из дерева "Зарядка для мозга" 530495</v>
          </cell>
          <cell r="E214">
            <v>0</v>
          </cell>
          <cell r="F214">
            <v>6</v>
          </cell>
          <cell r="G214">
            <v>638</v>
          </cell>
          <cell r="H214">
            <v>625</v>
          </cell>
          <cell r="I214">
            <v>612</v>
          </cell>
          <cell r="J214">
            <v>600</v>
          </cell>
          <cell r="K214">
            <v>970</v>
          </cell>
        </row>
        <row r="215">
          <cell r="A215" t="str">
            <v>УТ000001725</v>
          </cell>
          <cell r="C215" t="str">
            <v>1036 Набор из 4 головоломок из дерева "Зарядка для мозга" 530945</v>
          </cell>
          <cell r="E215">
            <v>0</v>
          </cell>
          <cell r="F215">
            <v>6</v>
          </cell>
          <cell r="G215">
            <v>641</v>
          </cell>
          <cell r="H215">
            <v>628</v>
          </cell>
          <cell r="I215">
            <v>615</v>
          </cell>
          <cell r="J215">
            <v>603</v>
          </cell>
          <cell r="K215">
            <v>970</v>
          </cell>
        </row>
        <row r="216">
          <cell r="A216" t="str">
            <v>УТ000001669</v>
          </cell>
          <cell r="C216" t="str">
            <v>1051 "Мотылек" 530785</v>
          </cell>
          <cell r="E216">
            <v>0</v>
          </cell>
          <cell r="F216">
            <v>6</v>
          </cell>
          <cell r="G216">
            <v>460</v>
          </cell>
          <cell r="H216">
            <v>451</v>
          </cell>
          <cell r="I216">
            <v>442</v>
          </cell>
          <cell r="J216">
            <v>432</v>
          </cell>
          <cell r="K216">
            <v>690</v>
          </cell>
        </row>
        <row r="217">
          <cell r="A217" t="str">
            <v>УТ000001671</v>
          </cell>
          <cell r="C217" t="str">
            <v>1053 "Собери меня" 530808</v>
          </cell>
          <cell r="E217">
            <v>0</v>
          </cell>
          <cell r="F217">
            <v>6</v>
          </cell>
          <cell r="G217">
            <v>507</v>
          </cell>
          <cell r="H217">
            <v>497</v>
          </cell>
          <cell r="I217">
            <v>487</v>
          </cell>
          <cell r="J217">
            <v>477</v>
          </cell>
          <cell r="K217">
            <v>770</v>
          </cell>
        </row>
        <row r="218">
          <cell r="A218" t="str">
            <v>УТ000001673</v>
          </cell>
          <cell r="C218" t="str">
            <v>1056 "Панда" 530839</v>
          </cell>
          <cell r="E218">
            <v>0</v>
          </cell>
          <cell r="F218">
            <v>6</v>
          </cell>
          <cell r="G218">
            <v>385</v>
          </cell>
          <cell r="H218">
            <v>377</v>
          </cell>
          <cell r="I218">
            <v>370</v>
          </cell>
          <cell r="J218">
            <v>362</v>
          </cell>
          <cell r="K218">
            <v>590</v>
          </cell>
        </row>
        <row r="219">
          <cell r="A219" t="str">
            <v>УТ000001676</v>
          </cell>
          <cell r="C219" t="str">
            <v>1060 Набор из 4 головоломок "Бамбузлеры" 530877</v>
          </cell>
          <cell r="E219">
            <v>0</v>
          </cell>
          <cell r="F219">
            <v>6</v>
          </cell>
          <cell r="G219">
            <v>1099</v>
          </cell>
          <cell r="H219">
            <v>1077</v>
          </cell>
          <cell r="I219">
            <v>1055</v>
          </cell>
          <cell r="J219">
            <v>1033</v>
          </cell>
          <cell r="K219">
            <v>1650</v>
          </cell>
        </row>
        <row r="220">
          <cell r="A220" t="str">
            <v>УТ000001679</v>
          </cell>
          <cell r="C220" t="str">
            <v>1061 "Хитрые дощечки" 530884</v>
          </cell>
          <cell r="E220">
            <v>0</v>
          </cell>
          <cell r="F220">
            <v>6</v>
          </cell>
          <cell r="G220">
            <v>168</v>
          </cell>
          <cell r="H220">
            <v>165</v>
          </cell>
          <cell r="I220">
            <v>161</v>
          </cell>
          <cell r="J220">
            <v>158</v>
          </cell>
          <cell r="K220">
            <v>250</v>
          </cell>
        </row>
        <row r="221">
          <cell r="A221" t="str">
            <v>УТ000001720</v>
          </cell>
          <cell r="C221" t="str">
            <v>1068 "Чудо замок" 531058</v>
          </cell>
          <cell r="E221">
            <v>0</v>
          </cell>
          <cell r="F221">
            <v>6</v>
          </cell>
          <cell r="G221">
            <v>922</v>
          </cell>
          <cell r="H221">
            <v>904</v>
          </cell>
          <cell r="I221">
            <v>885</v>
          </cell>
          <cell r="J221">
            <v>867</v>
          </cell>
          <cell r="K221">
            <v>1390</v>
          </cell>
        </row>
        <row r="222">
          <cell r="A222" t="str">
            <v>УТ000002009</v>
          </cell>
          <cell r="C222" t="str">
            <v>1094 "Да Винчи" 531270</v>
          </cell>
          <cell r="E222">
            <v>0</v>
          </cell>
          <cell r="F222">
            <v>6</v>
          </cell>
          <cell r="G222">
            <v>366</v>
          </cell>
          <cell r="H222">
            <v>359</v>
          </cell>
          <cell r="I222">
            <v>351</v>
          </cell>
          <cell r="J222">
            <v>344</v>
          </cell>
          <cell r="K222">
            <v>550</v>
          </cell>
        </row>
        <row r="223">
          <cell r="A223" t="str">
            <v>БП-00000583</v>
          </cell>
          <cell r="C223" t="str">
            <v>1096 Планета Галилео 294</v>
          </cell>
          <cell r="E223">
            <v>0</v>
          </cell>
          <cell r="G223">
            <v>487</v>
          </cell>
          <cell r="H223">
            <v>477</v>
          </cell>
          <cell r="I223">
            <v>468</v>
          </cell>
          <cell r="J223">
            <v>458</v>
          </cell>
          <cell r="K223">
            <v>730</v>
          </cell>
        </row>
        <row r="224">
          <cell r="A224" t="str">
            <v>УТ000002010</v>
          </cell>
          <cell r="C224" t="str">
            <v>1098 "Ньютон" 531287</v>
          </cell>
          <cell r="E224">
            <v>0</v>
          </cell>
          <cell r="F224">
            <v>6</v>
          </cell>
          <cell r="G224">
            <v>197</v>
          </cell>
          <cell r="H224">
            <v>193</v>
          </cell>
          <cell r="I224">
            <v>189</v>
          </cell>
          <cell r="J224">
            <v>185</v>
          </cell>
          <cell r="K224">
            <v>310</v>
          </cell>
        </row>
        <row r="225">
          <cell r="A225" t="str">
            <v>БП000008604</v>
          </cell>
          <cell r="C225" t="str">
            <v>1100 "Танграм Архимеда" 531409</v>
          </cell>
          <cell r="E225">
            <v>0</v>
          </cell>
          <cell r="F225">
            <v>6</v>
          </cell>
          <cell r="G225">
            <v>607</v>
          </cell>
          <cell r="H225">
            <v>595</v>
          </cell>
          <cell r="I225">
            <v>583</v>
          </cell>
          <cell r="J225">
            <v>571</v>
          </cell>
          <cell r="K225">
            <v>910</v>
          </cell>
        </row>
        <row r="226">
          <cell r="A226" t="str">
            <v>БП000008474</v>
          </cell>
          <cell r="C226" t="str">
            <v>1124 Набор из 5 головоломок ( Great Minds-Set of 5) 531812</v>
          </cell>
          <cell r="E226">
            <v>0</v>
          </cell>
          <cell r="F226">
            <v>6</v>
          </cell>
          <cell r="G226">
            <v>860</v>
          </cell>
          <cell r="H226">
            <v>843</v>
          </cell>
          <cell r="I226">
            <v>826</v>
          </cell>
          <cell r="J226">
            <v>808</v>
          </cell>
          <cell r="K226">
            <v>1290</v>
          </cell>
        </row>
        <row r="227">
          <cell r="A227" t="str">
            <v>БП-00000584</v>
          </cell>
          <cell r="C227" t="str">
            <v>1125 Комета Галлея 829</v>
          </cell>
          <cell r="E227">
            <v>0</v>
          </cell>
          <cell r="G227">
            <v>313</v>
          </cell>
          <cell r="H227">
            <v>307</v>
          </cell>
          <cell r="I227">
            <v>300</v>
          </cell>
          <cell r="J227">
            <v>294</v>
          </cell>
          <cell r="K227">
            <v>470</v>
          </cell>
        </row>
        <row r="228">
          <cell r="A228" t="str">
            <v>БП-00000975</v>
          </cell>
          <cell r="C228" t="str">
            <v>1130 Сундучок Дарвина 850</v>
          </cell>
          <cell r="E228">
            <v>0</v>
          </cell>
          <cell r="G228">
            <v>169</v>
          </cell>
          <cell r="H228">
            <v>166</v>
          </cell>
          <cell r="I228">
            <v>162</v>
          </cell>
          <cell r="J228">
            <v>159</v>
          </cell>
          <cell r="K228">
            <v>250</v>
          </cell>
        </row>
        <row r="229">
          <cell r="A229" t="str">
            <v>УТ100002072</v>
          </cell>
          <cell r="C229" t="str">
            <v>1134 (1272) Набор из 3 головоломок для детей из дерева 531928</v>
          </cell>
          <cell r="E229">
            <v>0</v>
          </cell>
          <cell r="F229">
            <v>6</v>
          </cell>
          <cell r="G229">
            <v>694</v>
          </cell>
          <cell r="H229">
            <v>680</v>
          </cell>
          <cell r="I229">
            <v>666</v>
          </cell>
          <cell r="J229">
            <v>652</v>
          </cell>
          <cell r="K229">
            <v>1050</v>
          </cell>
        </row>
        <row r="230">
          <cell r="A230" t="str">
            <v>БП-00001724</v>
          </cell>
          <cell r="C230" t="str">
            <v>1149 Головоломка "Эйфель"</v>
          </cell>
          <cell r="E230">
            <v>0</v>
          </cell>
          <cell r="G230">
            <v>567</v>
          </cell>
          <cell r="H230">
            <v>556</v>
          </cell>
          <cell r="I230">
            <v>544</v>
          </cell>
          <cell r="J230">
            <v>533</v>
          </cell>
          <cell r="K230">
            <v>850</v>
          </cell>
        </row>
        <row r="231">
          <cell r="A231" t="str">
            <v>УТ100002059</v>
          </cell>
          <cell r="C231" t="str">
            <v>1170 "8 цифр" 532253</v>
          </cell>
          <cell r="E231">
            <v>0</v>
          </cell>
          <cell r="G231">
            <v>355</v>
          </cell>
          <cell r="H231">
            <v>348</v>
          </cell>
          <cell r="I231">
            <v>341</v>
          </cell>
          <cell r="J231">
            <v>334</v>
          </cell>
          <cell r="K231">
            <v>570</v>
          </cell>
        </row>
        <row r="232">
          <cell r="A232" t="str">
            <v>УТ100002062</v>
          </cell>
          <cell r="C232" t="str">
            <v>1173 "Звезда 26" 532284</v>
          </cell>
          <cell r="E232">
            <v>2</v>
          </cell>
          <cell r="G232">
            <v>355</v>
          </cell>
          <cell r="H232">
            <v>348</v>
          </cell>
          <cell r="I232">
            <v>341</v>
          </cell>
          <cell r="J232">
            <v>334</v>
          </cell>
          <cell r="K232">
            <v>570</v>
          </cell>
        </row>
        <row r="233">
          <cell r="A233" t="str">
            <v>БП-00000581</v>
          </cell>
          <cell r="C233" t="str">
            <v>1252 Паззл Нельсона 038</v>
          </cell>
          <cell r="E233">
            <v>0</v>
          </cell>
          <cell r="G233">
            <v>753</v>
          </cell>
          <cell r="H233">
            <v>738</v>
          </cell>
          <cell r="I233">
            <v>723</v>
          </cell>
          <cell r="J233">
            <v>708</v>
          </cell>
          <cell r="K233">
            <v>1130</v>
          </cell>
        </row>
        <row r="234">
          <cell r="A234" t="str">
            <v>БП000008476</v>
          </cell>
          <cell r="C234" t="str">
            <v>1259 Спичечный коробок с головоломкой для детей (Match Box Puzzle)</v>
          </cell>
          <cell r="E234">
            <v>0</v>
          </cell>
          <cell r="F234">
            <v>75</v>
          </cell>
          <cell r="G234">
            <v>153</v>
          </cell>
          <cell r="H234">
            <v>150</v>
          </cell>
          <cell r="I234">
            <v>147</v>
          </cell>
          <cell r="J234">
            <v>144</v>
          </cell>
          <cell r="K234">
            <v>230</v>
          </cell>
        </row>
        <row r="235">
          <cell r="A235" t="str">
            <v>УТ100002069</v>
          </cell>
          <cell r="C235" t="str">
            <v>1273 "Сетка" 531980</v>
          </cell>
          <cell r="E235">
            <v>0</v>
          </cell>
          <cell r="F235">
            <v>6</v>
          </cell>
          <cell r="G235">
            <v>557</v>
          </cell>
          <cell r="H235">
            <v>546</v>
          </cell>
          <cell r="I235">
            <v>535</v>
          </cell>
          <cell r="J235">
            <v>524</v>
          </cell>
          <cell r="K235">
            <v>850</v>
          </cell>
        </row>
        <row r="236">
          <cell r="A236" t="str">
            <v>УТ100002073</v>
          </cell>
          <cell r="C236" t="str">
            <v>1274 Набор из 3 головоломок для детей из металла 531935</v>
          </cell>
          <cell r="E236">
            <v>0</v>
          </cell>
          <cell r="F236">
            <v>6</v>
          </cell>
          <cell r="G236">
            <v>735</v>
          </cell>
          <cell r="H236">
            <v>720</v>
          </cell>
          <cell r="I236">
            <v>706</v>
          </cell>
          <cell r="J236">
            <v>691</v>
          </cell>
          <cell r="K236">
            <v>1110</v>
          </cell>
        </row>
        <row r="237">
          <cell r="A237" t="str">
            <v>БП000008600</v>
          </cell>
          <cell r="C237" t="str">
            <v>1336 "Набор из 2 головоломок" (Set of 2 Combo) 533526</v>
          </cell>
          <cell r="E237">
            <v>0</v>
          </cell>
          <cell r="F237">
            <v>6</v>
          </cell>
          <cell r="G237">
            <v>420</v>
          </cell>
          <cell r="H237">
            <v>412</v>
          </cell>
          <cell r="I237">
            <v>403</v>
          </cell>
          <cell r="J237">
            <v>395</v>
          </cell>
          <cell r="K237">
            <v>630</v>
          </cell>
        </row>
        <row r="238">
          <cell r="A238" t="str">
            <v>БП-00000585</v>
          </cell>
          <cell r="C238" t="str">
            <v>1337 Кеплер 533</v>
          </cell>
          <cell r="E238">
            <v>0</v>
          </cell>
          <cell r="G238">
            <v>473</v>
          </cell>
          <cell r="H238">
            <v>464</v>
          </cell>
          <cell r="I238">
            <v>454</v>
          </cell>
          <cell r="J238">
            <v>445</v>
          </cell>
          <cell r="K238">
            <v>710</v>
          </cell>
        </row>
        <row r="239">
          <cell r="A239" t="str">
            <v>БП-00000582</v>
          </cell>
          <cell r="C239" t="str">
            <v>1338 Вселенная Хаббл 540</v>
          </cell>
          <cell r="E239">
            <v>0</v>
          </cell>
          <cell r="G239">
            <v>380</v>
          </cell>
          <cell r="H239">
            <v>372</v>
          </cell>
          <cell r="I239">
            <v>365</v>
          </cell>
          <cell r="J239">
            <v>357</v>
          </cell>
          <cell r="K239">
            <v>570</v>
          </cell>
        </row>
        <row r="240">
          <cell r="A240" t="str">
            <v>БП-00000586</v>
          </cell>
          <cell r="C240" t="str">
            <v>1340 Динамит Нобеля 564</v>
          </cell>
          <cell r="E240">
            <v>0</v>
          </cell>
          <cell r="G240">
            <v>507</v>
          </cell>
          <cell r="H240">
            <v>497</v>
          </cell>
          <cell r="I240">
            <v>487</v>
          </cell>
          <cell r="J240">
            <v>477</v>
          </cell>
          <cell r="K240">
            <v>770</v>
          </cell>
        </row>
        <row r="241">
          <cell r="A241" t="str">
            <v>БП000008602</v>
          </cell>
          <cell r="C241" t="str">
            <v>1350 "Бутылочка Черчиля" (Churchills Whisky Bottle) 632</v>
          </cell>
          <cell r="E241">
            <v>0</v>
          </cell>
          <cell r="F241">
            <v>6</v>
          </cell>
          <cell r="G241">
            <v>753</v>
          </cell>
          <cell r="H241">
            <v>738</v>
          </cell>
          <cell r="I241">
            <v>723</v>
          </cell>
          <cell r="J241">
            <v>708</v>
          </cell>
          <cell r="K241">
            <v>1130</v>
          </cell>
        </row>
        <row r="242">
          <cell r="A242" t="str">
            <v>БП-00000591</v>
          </cell>
          <cell r="C242" t="str">
            <v>1416 Цифры профессора Баффлера 271</v>
          </cell>
          <cell r="E242">
            <v>0</v>
          </cell>
          <cell r="G242">
            <v>439</v>
          </cell>
          <cell r="H242">
            <v>430</v>
          </cell>
          <cell r="I242">
            <v>421</v>
          </cell>
          <cell r="J242">
            <v>413</v>
          </cell>
          <cell r="K242">
            <v>670</v>
          </cell>
        </row>
        <row r="243">
          <cell r="A243" t="str">
            <v>БП-00000590</v>
          </cell>
          <cell r="C243" t="str">
            <v>1417 Письмо профессора Сиззлера 288</v>
          </cell>
          <cell r="E243">
            <v>0</v>
          </cell>
          <cell r="G243">
            <v>438</v>
          </cell>
          <cell r="H243">
            <v>429</v>
          </cell>
          <cell r="I243">
            <v>420</v>
          </cell>
          <cell r="J243">
            <v>412</v>
          </cell>
          <cell r="K243">
            <v>670</v>
          </cell>
        </row>
        <row r="244">
          <cell r="A244" t="str">
            <v>БП-00000961</v>
          </cell>
          <cell r="C244" t="str">
            <v>1445 Гвозди в ящике 653</v>
          </cell>
          <cell r="E244">
            <v>0</v>
          </cell>
          <cell r="G244">
            <v>1679</v>
          </cell>
          <cell r="H244">
            <v>1645</v>
          </cell>
          <cell r="I244">
            <v>1612</v>
          </cell>
          <cell r="J244">
            <v>1578</v>
          </cell>
          <cell r="K244">
            <v>2530</v>
          </cell>
        </row>
        <row r="245">
          <cell r="A245" t="str">
            <v>БП-00000963</v>
          </cell>
          <cell r="C245" t="str">
            <v>1455 Собирайка 790</v>
          </cell>
          <cell r="E245">
            <v>0</v>
          </cell>
          <cell r="G245">
            <v>507</v>
          </cell>
          <cell r="H245">
            <v>497</v>
          </cell>
          <cell r="I245">
            <v>487</v>
          </cell>
          <cell r="J245">
            <v>477</v>
          </cell>
          <cell r="K245">
            <v>770</v>
          </cell>
        </row>
        <row r="246">
          <cell r="A246" t="str">
            <v>БП-00000005</v>
          </cell>
          <cell r="C246" t="str">
            <v>1464 "Цветные Головоломки" (Colour Blocks Puzzle) 882</v>
          </cell>
          <cell r="E246">
            <v>335</v>
          </cell>
          <cell r="F246">
            <v>24</v>
          </cell>
          <cell r="G246">
            <v>235</v>
          </cell>
          <cell r="H246">
            <v>230</v>
          </cell>
          <cell r="I246">
            <v>226</v>
          </cell>
          <cell r="J246">
            <v>221</v>
          </cell>
          <cell r="K246">
            <v>350</v>
          </cell>
        </row>
        <row r="247">
          <cell r="A247" t="str">
            <v>БП-00000596</v>
          </cell>
          <cell r="C247" t="str">
            <v>1465 Пирамида 148</v>
          </cell>
          <cell r="E247">
            <v>0</v>
          </cell>
          <cell r="G247">
            <v>608</v>
          </cell>
          <cell r="H247">
            <v>596</v>
          </cell>
          <cell r="I247">
            <v>584</v>
          </cell>
          <cell r="J247">
            <v>572</v>
          </cell>
          <cell r="K247">
            <v>910</v>
          </cell>
        </row>
        <row r="248">
          <cell r="A248" t="str">
            <v>БП-00000587</v>
          </cell>
          <cell r="C248" t="str">
            <v>1528 Набор головоломок для девочек 145</v>
          </cell>
          <cell r="E248">
            <v>29</v>
          </cell>
          <cell r="G248">
            <v>900</v>
          </cell>
          <cell r="H248">
            <v>882</v>
          </cell>
          <cell r="I248">
            <v>864</v>
          </cell>
          <cell r="J248">
            <v>846</v>
          </cell>
          <cell r="K248">
            <v>1350</v>
          </cell>
        </row>
        <row r="249">
          <cell r="A249" t="str">
            <v>БП-00000965</v>
          </cell>
          <cell r="C249" t="str">
            <v>1540 Падающая башня 586</v>
          </cell>
          <cell r="E249">
            <v>0</v>
          </cell>
          <cell r="G249">
            <v>1461</v>
          </cell>
          <cell r="H249">
            <v>1432</v>
          </cell>
          <cell r="I249">
            <v>1403</v>
          </cell>
          <cell r="J249">
            <v>1373</v>
          </cell>
          <cell r="K249">
            <v>2190</v>
          </cell>
        </row>
        <row r="250">
          <cell r="A250" t="str">
            <v>БП-00000967</v>
          </cell>
          <cell r="C250" t="str">
            <v>1549 Шашки 678</v>
          </cell>
          <cell r="E250">
            <v>0</v>
          </cell>
          <cell r="G250">
            <v>927</v>
          </cell>
          <cell r="H250">
            <v>908</v>
          </cell>
          <cell r="I250">
            <v>890</v>
          </cell>
          <cell r="J250">
            <v>871</v>
          </cell>
          <cell r="K250">
            <v>1390</v>
          </cell>
        </row>
        <row r="251">
          <cell r="A251" t="str">
            <v>БП-00000966</v>
          </cell>
          <cell r="C251" t="str">
            <v>1551 Шахматы 692</v>
          </cell>
          <cell r="E251">
            <v>0</v>
          </cell>
          <cell r="G251">
            <v>967</v>
          </cell>
          <cell r="H251">
            <v>948</v>
          </cell>
          <cell r="I251">
            <v>928</v>
          </cell>
          <cell r="J251">
            <v>909</v>
          </cell>
          <cell r="K251">
            <v>1450</v>
          </cell>
        </row>
        <row r="252">
          <cell r="A252" t="str">
            <v>БП-00000011</v>
          </cell>
          <cell r="C252" t="str">
            <v>1579 Планета Пазл Робот (Puzzle Planet Robot)</v>
          </cell>
          <cell r="E252">
            <v>0</v>
          </cell>
          <cell r="F252">
            <v>6</v>
          </cell>
          <cell r="G252">
            <v>527</v>
          </cell>
          <cell r="H252">
            <v>516</v>
          </cell>
          <cell r="I252">
            <v>506</v>
          </cell>
          <cell r="J252">
            <v>495</v>
          </cell>
          <cell r="K252">
            <v>790</v>
          </cell>
        </row>
        <row r="253">
          <cell r="A253" t="str">
            <v>БП-00000009</v>
          </cell>
          <cell r="C253" t="str">
            <v>1580 Планета Пазл Астро(Puzzle Planet Astro)</v>
          </cell>
          <cell r="E253">
            <v>0</v>
          </cell>
          <cell r="F253">
            <v>6</v>
          </cell>
          <cell r="G253">
            <v>527</v>
          </cell>
          <cell r="H253">
            <v>516</v>
          </cell>
          <cell r="I253">
            <v>506</v>
          </cell>
          <cell r="J253">
            <v>495</v>
          </cell>
          <cell r="K253">
            <v>790</v>
          </cell>
        </row>
        <row r="254">
          <cell r="A254" t="str">
            <v>БП-00000004</v>
          </cell>
          <cell r="C254" t="str">
            <v>1581 Планета Пазл Пришелец (Puzzle Planet Alien)</v>
          </cell>
          <cell r="E254">
            <v>0</v>
          </cell>
          <cell r="F254">
            <v>6</v>
          </cell>
          <cell r="G254">
            <v>527</v>
          </cell>
          <cell r="H254">
            <v>516</v>
          </cell>
          <cell r="I254">
            <v>506</v>
          </cell>
          <cell r="J254">
            <v>495</v>
          </cell>
          <cell r="K254">
            <v>790</v>
          </cell>
        </row>
        <row r="255">
          <cell r="A255" t="str">
            <v>БП-00000010</v>
          </cell>
          <cell r="C255" t="str">
            <v>1582 Планета Пазл Император (Puzzle Planet Emperor)</v>
          </cell>
          <cell r="E255">
            <v>0</v>
          </cell>
          <cell r="F255">
            <v>6</v>
          </cell>
          <cell r="G255">
            <v>527</v>
          </cell>
          <cell r="H255">
            <v>516</v>
          </cell>
          <cell r="I255">
            <v>506</v>
          </cell>
          <cell r="J255">
            <v>495</v>
          </cell>
          <cell r="K255">
            <v>790</v>
          </cell>
        </row>
        <row r="256">
          <cell r="A256" t="str">
            <v>БП-00001325</v>
          </cell>
          <cell r="C256" t="str">
            <v>1676 Головоломка для детей "Гудини"</v>
          </cell>
          <cell r="E256">
            <v>0</v>
          </cell>
          <cell r="F256">
            <v>6</v>
          </cell>
          <cell r="G256">
            <v>1020</v>
          </cell>
          <cell r="H256">
            <v>1000</v>
          </cell>
          <cell r="I256">
            <v>979</v>
          </cell>
          <cell r="J256">
            <v>959</v>
          </cell>
          <cell r="K256">
            <v>1530</v>
          </cell>
        </row>
        <row r="257">
          <cell r="A257" t="str">
            <v>БП-00001727</v>
          </cell>
          <cell r="C257" t="str">
            <v>1692 Головоломка "Межпланетный пинбол"</v>
          </cell>
          <cell r="E257">
            <v>0</v>
          </cell>
          <cell r="G257">
            <v>1300</v>
          </cell>
          <cell r="H257">
            <v>1274</v>
          </cell>
          <cell r="I257">
            <v>1248</v>
          </cell>
          <cell r="J257">
            <v>1222</v>
          </cell>
          <cell r="K257">
            <v>1950</v>
          </cell>
        </row>
        <row r="258">
          <cell r="A258" t="str">
            <v>БП-00000972</v>
          </cell>
          <cell r="C258" t="str">
            <v>1951 Жало 062</v>
          </cell>
          <cell r="E258">
            <v>0</v>
          </cell>
          <cell r="G258">
            <v>298</v>
          </cell>
          <cell r="H258">
            <v>292</v>
          </cell>
          <cell r="I258">
            <v>286</v>
          </cell>
          <cell r="J258">
            <v>280</v>
          </cell>
          <cell r="K258">
            <v>450</v>
          </cell>
        </row>
        <row r="259">
          <cell r="A259" t="str">
            <v>БП-00000970</v>
          </cell>
          <cell r="C259" t="str">
            <v>1952 Подковы 079</v>
          </cell>
          <cell r="E259">
            <v>0</v>
          </cell>
          <cell r="G259">
            <v>418</v>
          </cell>
          <cell r="H259">
            <v>410</v>
          </cell>
          <cell r="I259">
            <v>401</v>
          </cell>
          <cell r="J259">
            <v>393</v>
          </cell>
          <cell r="K259">
            <v>630</v>
          </cell>
        </row>
        <row r="260">
          <cell r="A260" t="str">
            <v>БП-00000969</v>
          </cell>
          <cell r="C260" t="str">
            <v>1953 Энигма 086</v>
          </cell>
          <cell r="E260">
            <v>0</v>
          </cell>
          <cell r="G260">
            <v>313</v>
          </cell>
          <cell r="H260">
            <v>307</v>
          </cell>
          <cell r="I260">
            <v>300</v>
          </cell>
          <cell r="J260">
            <v>294</v>
          </cell>
          <cell r="K260">
            <v>470</v>
          </cell>
        </row>
        <row r="261">
          <cell r="A261" t="str">
            <v>БП-00000968</v>
          </cell>
          <cell r="C261" t="str">
            <v>1954 Тройной захват 093</v>
          </cell>
          <cell r="E261">
            <v>0</v>
          </cell>
          <cell r="G261">
            <v>382</v>
          </cell>
          <cell r="H261">
            <v>374</v>
          </cell>
          <cell r="I261">
            <v>367</v>
          </cell>
          <cell r="J261">
            <v>359</v>
          </cell>
          <cell r="K261">
            <v>570</v>
          </cell>
        </row>
        <row r="262">
          <cell r="A262" t="str">
            <v>БП-00000971</v>
          </cell>
          <cell r="C262" t="str">
            <v>1955 Угроза 109</v>
          </cell>
          <cell r="E262">
            <v>0</v>
          </cell>
          <cell r="G262">
            <v>300</v>
          </cell>
          <cell r="H262">
            <v>294</v>
          </cell>
          <cell r="I262">
            <v>288</v>
          </cell>
          <cell r="J262">
            <v>282</v>
          </cell>
          <cell r="K262">
            <v>450</v>
          </cell>
        </row>
        <row r="263">
          <cell r="A263" t="str">
            <v>БП-00000973</v>
          </cell>
          <cell r="C263" t="str">
            <v>1956 Треугольник 116</v>
          </cell>
          <cell r="E263">
            <v>0</v>
          </cell>
          <cell r="G263">
            <v>260</v>
          </cell>
          <cell r="H263">
            <v>255</v>
          </cell>
          <cell r="I263">
            <v>250</v>
          </cell>
          <cell r="J263">
            <v>244</v>
          </cell>
          <cell r="K263">
            <v>390</v>
          </cell>
        </row>
        <row r="264">
          <cell r="A264" t="str">
            <v>БП-00001326</v>
          </cell>
          <cell r="C264" t="str">
            <v>2232 Головоломка для детей "Хуаронг"</v>
          </cell>
          <cell r="E264">
            <v>0</v>
          </cell>
          <cell r="G264">
            <v>1193</v>
          </cell>
          <cell r="H264">
            <v>1169</v>
          </cell>
          <cell r="I264">
            <v>1145</v>
          </cell>
          <cell r="J264">
            <v>1121</v>
          </cell>
          <cell r="K264">
            <v>1790</v>
          </cell>
        </row>
        <row r="265">
          <cell r="A265" t="str">
            <v>БП-00001327</v>
          </cell>
          <cell r="C265" t="str">
            <v>2234 Головоломка для детей "Замок императора"</v>
          </cell>
          <cell r="E265">
            <v>0</v>
          </cell>
          <cell r="G265">
            <v>366</v>
          </cell>
          <cell r="H265">
            <v>359</v>
          </cell>
          <cell r="I265">
            <v>351</v>
          </cell>
          <cell r="J265">
            <v>344</v>
          </cell>
          <cell r="K265">
            <v>550</v>
          </cell>
        </row>
        <row r="266">
          <cell r="A266" t="str">
            <v>БП-00001328</v>
          </cell>
          <cell r="C266" t="str">
            <v>2235 Головоломка для детей "Яйцо Дракона"</v>
          </cell>
          <cell r="E266">
            <v>40</v>
          </cell>
          <cell r="G266">
            <v>473</v>
          </cell>
          <cell r="H266">
            <v>464</v>
          </cell>
          <cell r="I266">
            <v>454</v>
          </cell>
          <cell r="J266">
            <v>445</v>
          </cell>
          <cell r="K266">
            <v>710</v>
          </cell>
        </row>
        <row r="267">
          <cell r="A267" t="str">
            <v>БП-00001726</v>
          </cell>
          <cell r="C267" t="str">
            <v>2236 Головоломка "Солитер"</v>
          </cell>
          <cell r="E267">
            <v>0</v>
          </cell>
          <cell r="G267">
            <v>780</v>
          </cell>
          <cell r="H267">
            <v>764</v>
          </cell>
          <cell r="I267">
            <v>749</v>
          </cell>
          <cell r="J267">
            <v>733</v>
          </cell>
          <cell r="K267">
            <v>1170</v>
          </cell>
        </row>
        <row r="268">
          <cell r="A268" t="str">
            <v>БП-00001330</v>
          </cell>
          <cell r="C268" t="str">
            <v>2321 Головоломка для детей "Рыбка"</v>
          </cell>
          <cell r="E268">
            <v>5</v>
          </cell>
          <cell r="G268">
            <v>673</v>
          </cell>
          <cell r="H268">
            <v>660</v>
          </cell>
          <cell r="I268">
            <v>646</v>
          </cell>
          <cell r="J268">
            <v>633</v>
          </cell>
          <cell r="K268">
            <v>1010</v>
          </cell>
        </row>
        <row r="269">
          <cell r="A269" t="str">
            <v>БП-00001331</v>
          </cell>
          <cell r="C269" t="str">
            <v>2322 Головоломка для детей "Дом"</v>
          </cell>
          <cell r="E269">
            <v>36</v>
          </cell>
          <cell r="G269">
            <v>1353</v>
          </cell>
          <cell r="H269">
            <v>1326</v>
          </cell>
          <cell r="I269">
            <v>1299</v>
          </cell>
          <cell r="J269">
            <v>1272</v>
          </cell>
          <cell r="K269">
            <v>2030</v>
          </cell>
        </row>
        <row r="270">
          <cell r="A270" t="str">
            <v>БП-00002814</v>
          </cell>
          <cell r="C270" t="str">
            <v>2323 Головоломка для детей  "Кубические головоломки"</v>
          </cell>
          <cell r="E270">
            <v>8</v>
          </cell>
          <cell r="G270">
            <v>566</v>
          </cell>
          <cell r="H270">
            <v>555</v>
          </cell>
          <cell r="I270">
            <v>543</v>
          </cell>
          <cell r="J270">
            <v>532</v>
          </cell>
          <cell r="K270">
            <v>850</v>
          </cell>
        </row>
        <row r="271">
          <cell r="A271" t="str">
            <v>БП-00001332</v>
          </cell>
          <cell r="C271" t="str">
            <v>2324 Головоломка для детей "Е=МС2"</v>
          </cell>
          <cell r="E271">
            <v>0</v>
          </cell>
          <cell r="G271">
            <v>473</v>
          </cell>
          <cell r="H271">
            <v>464</v>
          </cell>
          <cell r="I271">
            <v>454</v>
          </cell>
          <cell r="J271">
            <v>445</v>
          </cell>
          <cell r="K271">
            <v>710</v>
          </cell>
        </row>
        <row r="272">
          <cell r="A272" t="str">
            <v>БП-00001333</v>
          </cell>
          <cell r="C272" t="str">
            <v>2325 Головоломка для детей "Словоблоки"</v>
          </cell>
          <cell r="E272">
            <v>1</v>
          </cell>
          <cell r="F272">
            <v>6</v>
          </cell>
          <cell r="G272">
            <v>1390</v>
          </cell>
          <cell r="H272">
            <v>1362</v>
          </cell>
          <cell r="I272">
            <v>1334</v>
          </cell>
          <cell r="J272">
            <v>1307</v>
          </cell>
          <cell r="K272">
            <v>2090</v>
          </cell>
        </row>
        <row r="273">
          <cell r="A273" t="str">
            <v>БП-00001334</v>
          </cell>
          <cell r="C273" t="str">
            <v>2356 Головоломка для детей "Нарды"</v>
          </cell>
          <cell r="E273">
            <v>0</v>
          </cell>
          <cell r="G273">
            <v>927</v>
          </cell>
          <cell r="H273">
            <v>908</v>
          </cell>
          <cell r="I273">
            <v>890</v>
          </cell>
          <cell r="J273">
            <v>871</v>
          </cell>
          <cell r="K273">
            <v>1390</v>
          </cell>
        </row>
        <row r="274">
          <cell r="A274" t="str">
            <v>БП-00002130</v>
          </cell>
          <cell r="C274" t="str">
            <v>2907 Головоломка для детей "Цифры"</v>
          </cell>
          <cell r="E274">
            <v>0</v>
          </cell>
          <cell r="F274">
            <v>6</v>
          </cell>
          <cell r="G274">
            <v>687</v>
          </cell>
          <cell r="H274">
            <v>673</v>
          </cell>
          <cell r="I274">
            <v>660</v>
          </cell>
          <cell r="J274">
            <v>646</v>
          </cell>
          <cell r="K274">
            <v>1030</v>
          </cell>
        </row>
        <row r="275">
          <cell r="A275" t="str">
            <v>БП-00002129</v>
          </cell>
          <cell r="C275" t="str">
            <v>2908 Головоломка для детей "Замок"</v>
          </cell>
          <cell r="E275">
            <v>0</v>
          </cell>
          <cell r="F275">
            <v>6</v>
          </cell>
          <cell r="G275">
            <v>660</v>
          </cell>
          <cell r="H275">
            <v>647</v>
          </cell>
          <cell r="I275">
            <v>634</v>
          </cell>
          <cell r="J275">
            <v>620</v>
          </cell>
          <cell r="K275">
            <v>990</v>
          </cell>
        </row>
        <row r="276">
          <cell r="A276" t="str">
            <v>БП-00002131</v>
          </cell>
          <cell r="C276" t="str">
            <v>2917 Головоломка для детей "Атом"</v>
          </cell>
          <cell r="E276">
            <v>0</v>
          </cell>
          <cell r="F276">
            <v>6</v>
          </cell>
          <cell r="G276">
            <v>913</v>
          </cell>
          <cell r="H276">
            <v>895</v>
          </cell>
          <cell r="I276">
            <v>876</v>
          </cell>
          <cell r="J276">
            <v>858</v>
          </cell>
          <cell r="K276">
            <v>1370</v>
          </cell>
        </row>
        <row r="277">
          <cell r="A277" t="str">
            <v>БП-00002812</v>
          </cell>
          <cell r="C277" t="str">
            <v>3944 Головоломка для детей  "Дело о курительной трубке"</v>
          </cell>
          <cell r="E277">
            <v>0</v>
          </cell>
          <cell r="G277">
            <v>633</v>
          </cell>
          <cell r="H277">
            <v>620</v>
          </cell>
          <cell r="I277">
            <v>608</v>
          </cell>
          <cell r="J277">
            <v>595</v>
          </cell>
          <cell r="K277">
            <v>950</v>
          </cell>
        </row>
        <row r="278">
          <cell r="A278" t="str">
            <v>БП-00002813</v>
          </cell>
          <cell r="C278" t="str">
            <v>4351 Головоломка для детей  "Дело о казначейском сейфе"</v>
          </cell>
          <cell r="E278">
            <v>0</v>
          </cell>
          <cell r="G278">
            <v>953</v>
          </cell>
          <cell r="H278">
            <v>934</v>
          </cell>
          <cell r="I278">
            <v>915</v>
          </cell>
          <cell r="J278">
            <v>896</v>
          </cell>
          <cell r="K278">
            <v>1430</v>
          </cell>
        </row>
        <row r="279">
          <cell r="A279" t="str">
            <v>БП-00000962</v>
          </cell>
          <cell r="C279" t="str">
            <v>6909 Гексагон 277</v>
          </cell>
          <cell r="E279">
            <v>61</v>
          </cell>
          <cell r="G279">
            <v>1020</v>
          </cell>
          <cell r="H279">
            <v>1000</v>
          </cell>
          <cell r="I279">
            <v>979</v>
          </cell>
          <cell r="J279">
            <v>959</v>
          </cell>
          <cell r="K279">
            <v>1530</v>
          </cell>
        </row>
        <row r="280">
          <cell r="A280" t="str">
            <v>БП-00003018</v>
          </cell>
          <cell r="C280" t="str">
            <v>Головоломка для детей  "Квест Белого Кролика"</v>
          </cell>
          <cell r="E280">
            <v>0</v>
          </cell>
          <cell r="F280">
            <v>6</v>
          </cell>
          <cell r="G280">
            <v>820</v>
          </cell>
          <cell r="H280">
            <v>804</v>
          </cell>
          <cell r="I280">
            <v>787</v>
          </cell>
          <cell r="J280">
            <v>771</v>
          </cell>
          <cell r="K280">
            <v>1230</v>
          </cell>
        </row>
        <row r="281">
          <cell r="A281" t="str">
            <v>БП-00003017</v>
          </cell>
          <cell r="C281" t="str">
            <v>Головоломка для детей  "Праздничный календарь"</v>
          </cell>
          <cell r="E281">
            <v>0</v>
          </cell>
          <cell r="G281">
            <v>727</v>
          </cell>
          <cell r="H281">
            <v>712</v>
          </cell>
          <cell r="I281">
            <v>698</v>
          </cell>
          <cell r="J281">
            <v>683</v>
          </cell>
          <cell r="K281">
            <v>1090</v>
          </cell>
        </row>
        <row r="282">
          <cell r="A282" t="str">
            <v>БП-00003016</v>
          </cell>
          <cell r="C282" t="str">
            <v>Головоломка для детей  "Эльф"</v>
          </cell>
          <cell r="E282">
            <v>0</v>
          </cell>
          <cell r="G282">
            <v>473</v>
          </cell>
          <cell r="H282">
            <v>464</v>
          </cell>
          <cell r="I282">
            <v>454</v>
          </cell>
          <cell r="J282">
            <v>445</v>
          </cell>
          <cell r="K282">
            <v>710</v>
          </cell>
        </row>
        <row r="283">
          <cell r="A283" t="str">
            <v>Ultimate Guard</v>
          </cell>
        </row>
        <row r="284">
          <cell r="A284" t="str">
            <v>БП-00001404</v>
          </cell>
          <cell r="C284" t="str">
            <v>Протекторы MCG Premium 47*71</v>
          </cell>
          <cell r="E284">
            <v>150</v>
          </cell>
          <cell r="G284">
            <v>70</v>
          </cell>
          <cell r="H284">
            <v>69</v>
          </cell>
          <cell r="I284">
            <v>67</v>
          </cell>
          <cell r="J284">
            <v>66</v>
          </cell>
          <cell r="K284">
            <v>110</v>
          </cell>
        </row>
        <row r="285">
          <cell r="A285" t="str">
            <v>БП-00001407</v>
          </cell>
          <cell r="C285" t="str">
            <v>Протекторы MCG Premium 73*73</v>
          </cell>
          <cell r="E285">
            <v>529</v>
          </cell>
          <cell r="G285">
            <v>70</v>
          </cell>
          <cell r="H285">
            <v>69</v>
          </cell>
          <cell r="I285">
            <v>67</v>
          </cell>
          <cell r="J285">
            <v>66</v>
          </cell>
          <cell r="K285">
            <v>110</v>
          </cell>
        </row>
        <row r="286">
          <cell r="A286" t="str">
            <v>БП-00001406</v>
          </cell>
          <cell r="C286" t="str">
            <v>Протекторы MCG Standard 62*95</v>
          </cell>
          <cell r="E286">
            <v>60</v>
          </cell>
          <cell r="G286">
            <v>70</v>
          </cell>
          <cell r="H286">
            <v>69</v>
          </cell>
          <cell r="I286">
            <v>67</v>
          </cell>
          <cell r="J286">
            <v>66</v>
          </cell>
          <cell r="K286">
            <v>110</v>
          </cell>
        </row>
        <row r="287">
          <cell r="A287" t="str">
            <v>Winning Moves UK</v>
          </cell>
        </row>
        <row r="288">
          <cell r="A288" t="str">
            <v>БП-00002784</v>
          </cell>
          <cell r="C288" t="str">
            <v>Свинка Пеппа (Peppa Pig)</v>
          </cell>
          <cell r="E288">
            <v>9</v>
          </cell>
          <cell r="F288">
            <v>6</v>
          </cell>
          <cell r="G288">
            <v>806</v>
          </cell>
          <cell r="H288">
            <v>790</v>
          </cell>
          <cell r="I288">
            <v>774</v>
          </cell>
          <cell r="J288">
            <v>758</v>
          </cell>
          <cell r="K288">
            <v>1290</v>
          </cell>
        </row>
        <row r="289">
          <cell r="A289" t="str">
            <v>Zoch</v>
          </cell>
        </row>
        <row r="290">
          <cell r="A290" t="str">
            <v>УТ100002037</v>
          </cell>
          <cell r="C290" t="str">
            <v>Аллес Томате (Alles Tomate)</v>
          </cell>
          <cell r="E290">
            <v>0</v>
          </cell>
          <cell r="F290">
            <v>12</v>
          </cell>
          <cell r="G290">
            <v>580</v>
          </cell>
          <cell r="H290">
            <v>568</v>
          </cell>
          <cell r="I290">
            <v>557</v>
          </cell>
          <cell r="J290">
            <v>545</v>
          </cell>
          <cell r="K290">
            <v>870</v>
          </cell>
        </row>
        <row r="291">
          <cell r="A291" t="str">
            <v>УТ000000948</v>
          </cell>
          <cell r="C291" t="str">
            <v>Бамболео (Bamboleo)</v>
          </cell>
          <cell r="E291">
            <v>0</v>
          </cell>
          <cell r="F291">
            <v>6</v>
          </cell>
          <cell r="G291">
            <v>4127</v>
          </cell>
          <cell r="H291">
            <v>4044</v>
          </cell>
          <cell r="I291">
            <v>3962</v>
          </cell>
          <cell r="J291">
            <v>3879</v>
          </cell>
          <cell r="K291">
            <v>6190</v>
          </cell>
        </row>
        <row r="292">
          <cell r="A292" t="str">
            <v>УТ000001399</v>
          </cell>
          <cell r="C292" t="str">
            <v>Барабашка (Geistesblitz) *</v>
          </cell>
          <cell r="E292">
            <v>6010</v>
          </cell>
          <cell r="F292">
            <v>12</v>
          </cell>
          <cell r="G292">
            <v>860</v>
          </cell>
          <cell r="H292">
            <v>843</v>
          </cell>
          <cell r="I292">
            <v>826</v>
          </cell>
          <cell r="J292">
            <v>808</v>
          </cell>
          <cell r="K292">
            <v>1290</v>
          </cell>
        </row>
        <row r="293">
          <cell r="A293" t="str">
            <v>УТ100000089</v>
          </cell>
          <cell r="C293" t="str">
            <v>Барамелька (Geistesblitz 2)</v>
          </cell>
          <cell r="E293">
            <v>931</v>
          </cell>
          <cell r="F293">
            <v>12</v>
          </cell>
          <cell r="G293">
            <v>860</v>
          </cell>
          <cell r="H293">
            <v>843</v>
          </cell>
          <cell r="I293">
            <v>826</v>
          </cell>
          <cell r="J293">
            <v>808</v>
          </cell>
          <cell r="K293">
            <v>1290</v>
          </cell>
        </row>
        <row r="294">
          <cell r="A294" t="str">
            <v>БП000008336</v>
          </cell>
          <cell r="C294" t="str">
            <v>Барбарон рус (Geistes Blitz 5 vor 12)</v>
          </cell>
          <cell r="E294">
            <v>677</v>
          </cell>
          <cell r="F294">
            <v>6</v>
          </cell>
          <cell r="G294">
            <v>1567</v>
          </cell>
          <cell r="H294">
            <v>1536</v>
          </cell>
          <cell r="I294">
            <v>1504</v>
          </cell>
          <cell r="J294">
            <v>1473</v>
          </cell>
          <cell r="K294">
            <v>2350</v>
          </cell>
        </row>
        <row r="295">
          <cell r="A295" t="str">
            <v>УТ100000065</v>
          </cell>
          <cell r="C295" t="str">
            <v>Колесо (Hamsterrolle)</v>
          </cell>
          <cell r="E295">
            <v>0</v>
          </cell>
          <cell r="F295">
            <v>6</v>
          </cell>
          <cell r="G295">
            <v>2847</v>
          </cell>
          <cell r="H295">
            <v>2790</v>
          </cell>
          <cell r="I295">
            <v>2733</v>
          </cell>
          <cell r="J295">
            <v>2676</v>
          </cell>
          <cell r="K295">
            <v>4270</v>
          </cell>
        </row>
        <row r="296">
          <cell r="A296" t="str">
            <v>УТ000001404</v>
          </cell>
          <cell r="C296" t="str">
            <v>Маленькие ведьмочки (Husch Husch kleine Hexe)</v>
          </cell>
          <cell r="E296">
            <v>5</v>
          </cell>
          <cell r="F296">
            <v>6</v>
          </cell>
          <cell r="G296">
            <v>1460</v>
          </cell>
          <cell r="H296">
            <v>1431</v>
          </cell>
          <cell r="I296">
            <v>1402</v>
          </cell>
          <cell r="J296">
            <v>1372</v>
          </cell>
          <cell r="K296">
            <v>2190</v>
          </cell>
        </row>
        <row r="297">
          <cell r="A297" t="str">
            <v>БП-00001666</v>
          </cell>
          <cell r="C297" t="str">
            <v>Менара (Menara)</v>
          </cell>
          <cell r="E297">
            <v>0</v>
          </cell>
          <cell r="F297">
            <v>6</v>
          </cell>
          <cell r="G297">
            <v>2193</v>
          </cell>
          <cell r="H297">
            <v>2149</v>
          </cell>
          <cell r="I297">
            <v>2105</v>
          </cell>
          <cell r="J297">
            <v>2061</v>
          </cell>
          <cell r="K297">
            <v>3290</v>
          </cell>
        </row>
        <row r="298">
          <cell r="A298" t="str">
            <v>УТ000000815</v>
          </cell>
          <cell r="C298" t="str">
            <v>Ниагара (Niagara)</v>
          </cell>
          <cell r="E298">
            <v>0</v>
          </cell>
          <cell r="F298">
            <v>6</v>
          </cell>
          <cell r="G298">
            <v>2438</v>
          </cell>
          <cell r="H298">
            <v>2389</v>
          </cell>
          <cell r="I298">
            <v>2340</v>
          </cell>
          <cell r="J298">
            <v>2292</v>
          </cell>
          <cell r="K298">
            <v>3670</v>
          </cell>
        </row>
        <row r="299">
          <cell r="A299" t="str">
            <v>БП-00003422</v>
          </cell>
          <cell r="C299" t="str">
            <v>Силенсио</v>
          </cell>
          <cell r="E299">
            <v>0</v>
          </cell>
          <cell r="G299">
            <v>660</v>
          </cell>
          <cell r="H299">
            <v>647</v>
          </cell>
          <cell r="I299">
            <v>634</v>
          </cell>
          <cell r="J299">
            <v>620</v>
          </cell>
          <cell r="K299">
            <v>990</v>
          </cell>
        </row>
        <row r="300">
          <cell r="A300" t="str">
            <v>БП000008740</v>
          </cell>
          <cell r="C300" t="str">
            <v>Спиндерелла (Spinderella)</v>
          </cell>
          <cell r="E300">
            <v>0</v>
          </cell>
          <cell r="F300">
            <v>6</v>
          </cell>
          <cell r="G300">
            <v>2660</v>
          </cell>
          <cell r="H300">
            <v>2607</v>
          </cell>
          <cell r="I300">
            <v>2554</v>
          </cell>
          <cell r="J300">
            <v>2500</v>
          </cell>
          <cell r="K300">
            <v>3990</v>
          </cell>
        </row>
        <row r="301">
          <cell r="A301" t="str">
            <v>УТ000000945</v>
          </cell>
          <cell r="C301" t="str">
            <v>Тобаго (Tobago)</v>
          </cell>
          <cell r="E301">
            <v>0</v>
          </cell>
          <cell r="F301">
            <v>6</v>
          </cell>
          <cell r="G301">
            <v>2553</v>
          </cell>
          <cell r="H301">
            <v>2502</v>
          </cell>
          <cell r="I301">
            <v>2451</v>
          </cell>
          <cell r="J301">
            <v>2400</v>
          </cell>
          <cell r="K301">
            <v>3830</v>
          </cell>
        </row>
        <row r="302">
          <cell r="A302" t="str">
            <v>БП-00003423</v>
          </cell>
          <cell r="C302" t="str">
            <v>Тобаго: Вулкан</v>
          </cell>
          <cell r="E302">
            <v>0</v>
          </cell>
          <cell r="F302">
            <v>6</v>
          </cell>
          <cell r="G302">
            <v>1460</v>
          </cell>
          <cell r="H302">
            <v>1431</v>
          </cell>
          <cell r="I302">
            <v>1402</v>
          </cell>
          <cell r="J302">
            <v>1372</v>
          </cell>
          <cell r="K302">
            <v>2190</v>
          </cell>
        </row>
        <row r="303">
          <cell r="A303" t="str">
            <v>УТ000001270</v>
          </cell>
          <cell r="C303" t="str">
            <v>Хекмек или как заморить червячка (Heckmeck am Bratwurmeck)</v>
          </cell>
          <cell r="E303">
            <v>0</v>
          </cell>
          <cell r="F303">
            <v>6</v>
          </cell>
          <cell r="G303">
            <v>900</v>
          </cell>
          <cell r="H303">
            <v>882</v>
          </cell>
          <cell r="I303">
            <v>864</v>
          </cell>
          <cell r="J303">
            <v>846</v>
          </cell>
          <cell r="K303">
            <v>1350</v>
          </cell>
        </row>
        <row r="304">
          <cell r="A304" t="str">
            <v>УТ000000811</v>
          </cell>
          <cell r="C304" t="str">
            <v>Цыплячьи бега (Zicke Zacke Huhnerkacke) *</v>
          </cell>
          <cell r="E304">
            <v>3</v>
          </cell>
          <cell r="F304">
            <v>6</v>
          </cell>
          <cell r="G304">
            <v>1633</v>
          </cell>
          <cell r="H304">
            <v>1600</v>
          </cell>
          <cell r="I304">
            <v>1568</v>
          </cell>
          <cell r="J304">
            <v>1535</v>
          </cell>
          <cell r="K304">
            <v>2450</v>
          </cell>
        </row>
        <row r="305">
          <cell r="A305" t="str">
            <v>УТ000001648</v>
          </cell>
          <cell r="C305" t="str">
            <v>Цыплячьи бега (Прятки) (Zicke Zacke, card game)</v>
          </cell>
          <cell r="E305">
            <v>2</v>
          </cell>
          <cell r="F305">
            <v>12</v>
          </cell>
          <cell r="G305">
            <v>580</v>
          </cell>
          <cell r="H305">
            <v>568</v>
          </cell>
          <cell r="I305">
            <v>557</v>
          </cell>
          <cell r="J305">
            <v>545</v>
          </cell>
          <cell r="K305">
            <v>870</v>
          </cell>
        </row>
        <row r="306">
          <cell r="A306" t="str">
            <v>УТ100002038</v>
          </cell>
          <cell r="C306" t="str">
            <v>Червячки-огородники (Da ist der Wurm drin)</v>
          </cell>
          <cell r="E306">
            <v>0</v>
          </cell>
          <cell r="F306">
            <v>6</v>
          </cell>
          <cell r="G306">
            <v>2642</v>
          </cell>
          <cell r="H306">
            <v>2589</v>
          </cell>
          <cell r="I306">
            <v>2536</v>
          </cell>
          <cell r="J306">
            <v>2483</v>
          </cell>
          <cell r="K306">
            <v>3970</v>
          </cell>
        </row>
        <row r="307">
          <cell r="A307" t="str">
            <v>Стиль Жизни</v>
          </cell>
        </row>
        <row r="308">
          <cell r="A308" t="str">
            <v>БП-00003552</v>
          </cell>
          <cell r="C308" t="str">
            <v>Гарри Поттер. Год в Хогвартсе</v>
          </cell>
          <cell r="E308">
            <v>76</v>
          </cell>
          <cell r="F308">
            <v>6</v>
          </cell>
          <cell r="G308">
            <v>2660</v>
          </cell>
          <cell r="H308">
            <v>2607</v>
          </cell>
          <cell r="I308">
            <v>2554</v>
          </cell>
          <cell r="J308">
            <v>2500</v>
          </cell>
          <cell r="K308">
            <v>3990</v>
          </cell>
        </row>
        <row r="309">
          <cell r="A309" t="str">
            <v>БП-00003254</v>
          </cell>
          <cell r="C309" t="str">
            <v>Доктор Дарк</v>
          </cell>
          <cell r="E309">
            <v>0</v>
          </cell>
          <cell r="F309">
            <v>12</v>
          </cell>
          <cell r="G309">
            <v>431</v>
          </cell>
          <cell r="H309">
            <v>422</v>
          </cell>
          <cell r="I309">
            <v>414</v>
          </cell>
          <cell r="J309">
            <v>405</v>
          </cell>
          <cell r="K309">
            <v>690</v>
          </cell>
        </row>
        <row r="310">
          <cell r="A310" t="str">
            <v>УТ100000094</v>
          </cell>
          <cell r="C310" t="str">
            <v>ЁТТА (IOTA) (Nantong)</v>
          </cell>
          <cell r="E310">
            <v>8381</v>
          </cell>
          <cell r="F310">
            <v>12</v>
          </cell>
          <cell r="G310">
            <v>333</v>
          </cell>
          <cell r="H310">
            <v>326</v>
          </cell>
          <cell r="I310">
            <v>320</v>
          </cell>
          <cell r="J310">
            <v>313</v>
          </cell>
          <cell r="K310">
            <v>550</v>
          </cell>
        </row>
        <row r="311">
          <cell r="A311" t="str">
            <v>БП-00002762</v>
          </cell>
          <cell r="C311" t="str">
            <v>Живые Истории (Story Tailors RU)</v>
          </cell>
          <cell r="E311">
            <v>1693</v>
          </cell>
          <cell r="F311">
            <v>6</v>
          </cell>
          <cell r="G311">
            <v>869</v>
          </cell>
          <cell r="H311">
            <v>852</v>
          </cell>
          <cell r="I311">
            <v>834</v>
          </cell>
          <cell r="J311">
            <v>817</v>
          </cell>
          <cell r="K311">
            <v>1390</v>
          </cell>
        </row>
        <row r="312">
          <cell r="A312" t="str">
            <v>БП000008204</v>
          </cell>
          <cell r="C312" t="str">
            <v>Запретная пустыня (XINGHUI)</v>
          </cell>
          <cell r="E312">
            <v>2912</v>
          </cell>
          <cell r="F312">
            <v>6</v>
          </cell>
          <cell r="G312">
            <v>1556</v>
          </cell>
          <cell r="H312">
            <v>1525</v>
          </cell>
          <cell r="I312">
            <v>1494</v>
          </cell>
          <cell r="J312">
            <v>1463</v>
          </cell>
          <cell r="K312">
            <v>2490</v>
          </cell>
        </row>
        <row r="313">
          <cell r="A313" t="str">
            <v>УТ000001582</v>
          </cell>
          <cell r="C313" t="str">
            <v>Запретный Остров * (Nantong)</v>
          </cell>
          <cell r="E313">
            <v>14375</v>
          </cell>
          <cell r="F313">
            <v>6</v>
          </cell>
          <cell r="G313">
            <v>842</v>
          </cell>
          <cell r="H313">
            <v>825</v>
          </cell>
          <cell r="I313">
            <v>808</v>
          </cell>
          <cell r="J313">
            <v>791</v>
          </cell>
          <cell r="K313">
            <v>1390</v>
          </cell>
        </row>
        <row r="314">
          <cell r="A314" t="str">
            <v>БП-00002499</v>
          </cell>
          <cell r="C314" t="str">
            <v>Здесь был гном (Do You Gnome me)</v>
          </cell>
          <cell r="E314">
            <v>1108</v>
          </cell>
          <cell r="F314">
            <v>6</v>
          </cell>
          <cell r="G314">
            <v>833</v>
          </cell>
          <cell r="H314">
            <v>816</v>
          </cell>
          <cell r="I314">
            <v>800</v>
          </cell>
          <cell r="J314">
            <v>783</v>
          </cell>
          <cell r="K314">
            <v>1250</v>
          </cell>
        </row>
        <row r="315">
          <cell r="A315" t="str">
            <v>БП-00000228</v>
          </cell>
          <cell r="C315" t="str">
            <v>Карма (KARMA)</v>
          </cell>
          <cell r="E315">
            <v>0</v>
          </cell>
          <cell r="F315">
            <v>8</v>
          </cell>
          <cell r="G315">
            <v>244</v>
          </cell>
          <cell r="H315">
            <v>239</v>
          </cell>
          <cell r="I315">
            <v>234</v>
          </cell>
          <cell r="J315">
            <v>229</v>
          </cell>
          <cell r="K315">
            <v>370</v>
          </cell>
        </row>
        <row r="316">
          <cell r="A316" t="str">
            <v>УТ100028189</v>
          </cell>
          <cell r="C316" t="str">
            <v>Коварный лис</v>
          </cell>
          <cell r="E316">
            <v>11918</v>
          </cell>
          <cell r="F316">
            <v>6</v>
          </cell>
          <cell r="G316">
            <v>767</v>
          </cell>
          <cell r="H316">
            <v>752</v>
          </cell>
          <cell r="I316">
            <v>736</v>
          </cell>
          <cell r="J316">
            <v>721</v>
          </cell>
          <cell r="K316">
            <v>1190</v>
          </cell>
        </row>
        <row r="317">
          <cell r="A317" t="str">
            <v>УТ000002044</v>
          </cell>
          <cell r="C317" t="str">
            <v>Корова 006. Делюкс (Nantong)</v>
          </cell>
          <cell r="E317">
            <v>4297</v>
          </cell>
          <cell r="F317">
            <v>12</v>
          </cell>
          <cell r="G317">
            <v>767</v>
          </cell>
          <cell r="H317">
            <v>752</v>
          </cell>
          <cell r="I317">
            <v>736</v>
          </cell>
          <cell r="J317">
            <v>721</v>
          </cell>
          <cell r="K317">
            <v>1190</v>
          </cell>
        </row>
        <row r="318">
          <cell r="A318" t="str">
            <v>БП-00000002</v>
          </cell>
          <cell r="C318" t="str">
            <v>Криминалист</v>
          </cell>
          <cell r="E318">
            <v>0</v>
          </cell>
          <cell r="F318">
            <v>6</v>
          </cell>
          <cell r="G318">
            <v>1927</v>
          </cell>
          <cell r="H318">
            <v>1888</v>
          </cell>
          <cell r="I318">
            <v>1850</v>
          </cell>
          <cell r="J318">
            <v>1811</v>
          </cell>
          <cell r="K318">
            <v>2890</v>
          </cell>
        </row>
        <row r="319">
          <cell r="A319" t="str">
            <v>БП000008563</v>
          </cell>
          <cell r="C319" t="str">
            <v>Летчик луи (LOOPIN LOUIE)</v>
          </cell>
          <cell r="E319">
            <v>0</v>
          </cell>
          <cell r="F319">
            <v>6</v>
          </cell>
          <cell r="G319">
            <v>1327</v>
          </cell>
          <cell r="H319">
            <v>1300</v>
          </cell>
          <cell r="I319">
            <v>1274</v>
          </cell>
          <cell r="J319">
            <v>1247</v>
          </cell>
          <cell r="K319">
            <v>1990</v>
          </cell>
        </row>
        <row r="320">
          <cell r="A320" t="str">
            <v>БП000008412</v>
          </cell>
          <cell r="C320" t="str">
            <v>Мафия (Nantong)</v>
          </cell>
          <cell r="E320">
            <v>2001</v>
          </cell>
          <cell r="F320">
            <v>90</v>
          </cell>
          <cell r="G320">
            <v>273</v>
          </cell>
          <cell r="H320">
            <v>268</v>
          </cell>
          <cell r="I320">
            <v>262</v>
          </cell>
          <cell r="J320">
            <v>257</v>
          </cell>
          <cell r="K320">
            <v>450</v>
          </cell>
        </row>
        <row r="321">
          <cell r="A321" t="str">
            <v>БП-00003184</v>
          </cell>
          <cell r="C321" t="str">
            <v>МикроМакро. Город Улик</v>
          </cell>
          <cell r="E321">
            <v>585</v>
          </cell>
          <cell r="F321">
            <v>6</v>
          </cell>
          <cell r="G321">
            <v>1660</v>
          </cell>
          <cell r="H321">
            <v>1627</v>
          </cell>
          <cell r="I321">
            <v>1594</v>
          </cell>
          <cell r="J321">
            <v>1560</v>
          </cell>
          <cell r="K321">
            <v>2490</v>
          </cell>
        </row>
        <row r="322">
          <cell r="A322" t="str">
            <v>БП-00003464</v>
          </cell>
          <cell r="C322" t="str">
            <v>МикроМакро. Город улик. Надземка</v>
          </cell>
          <cell r="E322">
            <v>670</v>
          </cell>
          <cell r="F322">
            <v>6</v>
          </cell>
          <cell r="G322">
            <v>1660</v>
          </cell>
          <cell r="H322">
            <v>1627</v>
          </cell>
          <cell r="I322">
            <v>1594</v>
          </cell>
          <cell r="J322">
            <v>1560</v>
          </cell>
          <cell r="K322">
            <v>2490</v>
          </cell>
        </row>
        <row r="323">
          <cell r="A323" t="str">
            <v>БП-00003421</v>
          </cell>
          <cell r="C323" t="str">
            <v>Миссия печеньки</v>
          </cell>
          <cell r="E323">
            <v>345</v>
          </cell>
          <cell r="F323">
            <v>6</v>
          </cell>
          <cell r="G323">
            <v>619</v>
          </cell>
          <cell r="H323">
            <v>607</v>
          </cell>
          <cell r="I323">
            <v>594</v>
          </cell>
          <cell r="J323">
            <v>582</v>
          </cell>
          <cell r="K323">
            <v>990</v>
          </cell>
        </row>
        <row r="324">
          <cell r="A324" t="str">
            <v>БП-00003457</v>
          </cell>
          <cell r="C324" t="str">
            <v>Мрачные истории: Всякое случается</v>
          </cell>
          <cell r="E324">
            <v>388</v>
          </cell>
          <cell r="F324">
            <v>60</v>
          </cell>
          <cell r="G324">
            <v>527</v>
          </cell>
          <cell r="H324">
            <v>516</v>
          </cell>
          <cell r="I324">
            <v>506</v>
          </cell>
          <cell r="J324">
            <v>495</v>
          </cell>
          <cell r="K324">
            <v>790</v>
          </cell>
        </row>
        <row r="325">
          <cell r="A325" t="str">
            <v>БП-00003455</v>
          </cell>
          <cell r="C325" t="str">
            <v>Мрачные истории: классическое издание</v>
          </cell>
          <cell r="E325">
            <v>0</v>
          </cell>
          <cell r="F325">
            <v>60</v>
          </cell>
          <cell r="G325">
            <v>527</v>
          </cell>
          <cell r="H325">
            <v>516</v>
          </cell>
          <cell r="I325">
            <v>506</v>
          </cell>
          <cell r="J325">
            <v>495</v>
          </cell>
          <cell r="K325">
            <v>790</v>
          </cell>
        </row>
        <row r="326">
          <cell r="A326" t="str">
            <v>БП-00003456</v>
          </cell>
          <cell r="C326" t="str">
            <v>Мрачные истории: Нелепая смерть</v>
          </cell>
          <cell r="E326">
            <v>343</v>
          </cell>
          <cell r="F326">
            <v>60</v>
          </cell>
          <cell r="G326">
            <v>527</v>
          </cell>
          <cell r="H326">
            <v>516</v>
          </cell>
          <cell r="I326">
            <v>506</v>
          </cell>
          <cell r="J326">
            <v>495</v>
          </cell>
          <cell r="K326">
            <v>790</v>
          </cell>
        </row>
        <row r="327">
          <cell r="A327" t="str">
            <v>УТ100002219</v>
          </cell>
          <cell r="C327" t="str">
            <v>Номы</v>
          </cell>
          <cell r="E327">
            <v>639</v>
          </cell>
          <cell r="F327">
            <v>6</v>
          </cell>
          <cell r="G327">
            <v>767</v>
          </cell>
          <cell r="H327">
            <v>752</v>
          </cell>
          <cell r="I327">
            <v>736</v>
          </cell>
          <cell r="J327">
            <v>721</v>
          </cell>
          <cell r="K327">
            <v>1190</v>
          </cell>
        </row>
        <row r="328">
          <cell r="A328" t="str">
            <v>БП000008687</v>
          </cell>
          <cell r="C328" t="str">
            <v>Окийя (OKIYA)</v>
          </cell>
          <cell r="E328">
            <v>335</v>
          </cell>
          <cell r="F328">
            <v>90</v>
          </cell>
          <cell r="G328">
            <v>333</v>
          </cell>
          <cell r="H328">
            <v>326</v>
          </cell>
          <cell r="I328">
            <v>320</v>
          </cell>
          <cell r="J328">
            <v>313</v>
          </cell>
          <cell r="K328">
            <v>550</v>
          </cell>
        </row>
        <row r="329">
          <cell r="A329" t="str">
            <v>УТ000001520</v>
          </cell>
          <cell r="C329" t="str">
            <v>Пандемия</v>
          </cell>
          <cell r="E329">
            <v>1000</v>
          </cell>
          <cell r="F329">
            <v>6</v>
          </cell>
          <cell r="G329">
            <v>1929</v>
          </cell>
          <cell r="H329">
            <v>1890</v>
          </cell>
          <cell r="I329">
            <v>1852</v>
          </cell>
          <cell r="J329">
            <v>1813</v>
          </cell>
          <cell r="K329">
            <v>2990</v>
          </cell>
        </row>
        <row r="330">
          <cell r="A330" t="str">
            <v>БП-00003553</v>
          </cell>
          <cell r="C330" t="str">
            <v>Пандемия. World of Warcraft</v>
          </cell>
          <cell r="E330">
            <v>0</v>
          </cell>
          <cell r="F330">
            <v>6</v>
          </cell>
          <cell r="G330">
            <v>3660</v>
          </cell>
          <cell r="H330">
            <v>3587</v>
          </cell>
          <cell r="I330">
            <v>3514</v>
          </cell>
          <cell r="J330">
            <v>3440</v>
          </cell>
          <cell r="K330">
            <v>5490</v>
          </cell>
        </row>
        <row r="331">
          <cell r="A331" t="str">
            <v>БП-00000412</v>
          </cell>
          <cell r="C331" t="str">
            <v>Пандемия: В лаборатории (PANDEMIC In the Lab)</v>
          </cell>
          <cell r="E331">
            <v>0</v>
          </cell>
          <cell r="F331">
            <v>6</v>
          </cell>
          <cell r="G331">
            <v>2060</v>
          </cell>
          <cell r="H331">
            <v>2019</v>
          </cell>
          <cell r="I331">
            <v>1978</v>
          </cell>
          <cell r="J331">
            <v>1936</v>
          </cell>
          <cell r="K331">
            <v>3090</v>
          </cell>
        </row>
        <row r="332">
          <cell r="A332" t="str">
            <v>БП000008525</v>
          </cell>
          <cell r="C332" t="str">
            <v>Пандемия: на грани (локализованная версия)</v>
          </cell>
          <cell r="E332">
            <v>0</v>
          </cell>
          <cell r="F332">
            <v>6</v>
          </cell>
          <cell r="G332">
            <v>1660</v>
          </cell>
          <cell r="H332">
            <v>1627</v>
          </cell>
          <cell r="I332">
            <v>1594</v>
          </cell>
          <cell r="J332">
            <v>1560</v>
          </cell>
          <cell r="K332">
            <v>2490</v>
          </cell>
        </row>
        <row r="333">
          <cell r="A333" t="str">
            <v>БП-00001480</v>
          </cell>
          <cell r="C333" t="str">
            <v>Пандемия: Наследие 2 (жёлтая коробка) (PANDEMIC LEGACI Yellow)</v>
          </cell>
          <cell r="E333">
            <v>0</v>
          </cell>
          <cell r="F333">
            <v>4</v>
          </cell>
          <cell r="G333">
            <v>4806</v>
          </cell>
          <cell r="H333">
            <v>4710</v>
          </cell>
          <cell r="I333">
            <v>4614</v>
          </cell>
          <cell r="J333">
            <v>4518</v>
          </cell>
          <cell r="K333">
            <v>7230</v>
          </cell>
        </row>
        <row r="334">
          <cell r="A334" t="str">
            <v>БП-00001479</v>
          </cell>
          <cell r="C334" t="str">
            <v>Пандемия: Наследие 2 (черная коробка) (PANDEMIC LEGACI Black)</v>
          </cell>
          <cell r="E334">
            <v>0</v>
          </cell>
          <cell r="F334">
            <v>4</v>
          </cell>
          <cell r="G334">
            <v>4806</v>
          </cell>
          <cell r="H334">
            <v>4710</v>
          </cell>
          <cell r="I334">
            <v>4614</v>
          </cell>
          <cell r="J334">
            <v>4518</v>
          </cell>
          <cell r="K334">
            <v>7230</v>
          </cell>
        </row>
        <row r="335">
          <cell r="A335" t="str">
            <v>БП000008950</v>
          </cell>
          <cell r="C335" t="str">
            <v>Пандемия: Наследие (голубая коробка) (PANDEMIC LEGACI RU BLUE)</v>
          </cell>
          <cell r="E335">
            <v>0</v>
          </cell>
          <cell r="F335">
            <v>4</v>
          </cell>
          <cell r="G335">
            <v>4393</v>
          </cell>
          <cell r="H335">
            <v>4305</v>
          </cell>
          <cell r="I335">
            <v>4217</v>
          </cell>
          <cell r="J335">
            <v>4129</v>
          </cell>
          <cell r="K335">
            <v>6590</v>
          </cell>
        </row>
        <row r="336">
          <cell r="A336" t="str">
            <v>БП000008951</v>
          </cell>
          <cell r="C336" t="str">
            <v>Пандемия: Наследие (красная коробка) (PANDEMIC LEGACY RU RED)</v>
          </cell>
          <cell r="E336">
            <v>0</v>
          </cell>
          <cell r="F336">
            <v>4</v>
          </cell>
          <cell r="G336">
            <v>4393</v>
          </cell>
          <cell r="H336">
            <v>4305</v>
          </cell>
          <cell r="I336">
            <v>4217</v>
          </cell>
          <cell r="J336">
            <v>4129</v>
          </cell>
          <cell r="K336">
            <v>6590</v>
          </cell>
        </row>
        <row r="337">
          <cell r="A337" t="str">
            <v>БП-00002071</v>
          </cell>
          <cell r="C337" t="str">
            <v>Пандемия. Падение Рима.</v>
          </cell>
          <cell r="E337">
            <v>0</v>
          </cell>
          <cell r="F337">
            <v>6</v>
          </cell>
          <cell r="G337">
            <v>2838</v>
          </cell>
          <cell r="H337">
            <v>2781</v>
          </cell>
          <cell r="I337">
            <v>2724</v>
          </cell>
          <cell r="J337">
            <v>2668</v>
          </cell>
          <cell r="K337">
            <v>4270</v>
          </cell>
        </row>
        <row r="338">
          <cell r="A338" t="str">
            <v>УТ100028179</v>
          </cell>
          <cell r="C338" t="str">
            <v>Побег из психушки</v>
          </cell>
          <cell r="E338">
            <v>1115</v>
          </cell>
          <cell r="F338">
            <v>6</v>
          </cell>
          <cell r="G338">
            <v>1993</v>
          </cell>
          <cell r="H338">
            <v>1953</v>
          </cell>
          <cell r="I338">
            <v>1913</v>
          </cell>
          <cell r="J338">
            <v>1873</v>
          </cell>
          <cell r="K338">
            <v>2990</v>
          </cell>
        </row>
        <row r="339">
          <cell r="A339" t="str">
            <v>УТ100002113</v>
          </cell>
          <cell r="C339" t="str">
            <v>Помидорный Джо (Nantong)</v>
          </cell>
          <cell r="E339">
            <v>3435</v>
          </cell>
          <cell r="F339">
            <v>6</v>
          </cell>
          <cell r="G339">
            <v>1026</v>
          </cell>
          <cell r="H339">
            <v>1005</v>
          </cell>
          <cell r="I339">
            <v>985</v>
          </cell>
          <cell r="J339">
            <v>964</v>
          </cell>
          <cell r="K339">
            <v>1590</v>
          </cell>
        </row>
        <row r="340">
          <cell r="A340" t="str">
            <v>УТ000001303</v>
          </cell>
          <cell r="C340" t="str">
            <v>Сет (Set) *</v>
          </cell>
          <cell r="E340">
            <v>1424</v>
          </cell>
          <cell r="F340">
            <v>15</v>
          </cell>
          <cell r="G340">
            <v>660</v>
          </cell>
          <cell r="H340">
            <v>647</v>
          </cell>
          <cell r="I340">
            <v>634</v>
          </cell>
          <cell r="J340">
            <v>620</v>
          </cell>
          <cell r="K340">
            <v>990</v>
          </cell>
        </row>
        <row r="341">
          <cell r="A341" t="str">
            <v>БП-00001412</v>
          </cell>
          <cell r="C341" t="str">
            <v>Скоростные цвета (Speed Colors)</v>
          </cell>
          <cell r="E341">
            <v>-6</v>
          </cell>
          <cell r="F341">
            <v>6</v>
          </cell>
          <cell r="G341">
            <v>793</v>
          </cell>
          <cell r="H341">
            <v>777</v>
          </cell>
          <cell r="I341">
            <v>761</v>
          </cell>
          <cell r="J341">
            <v>745</v>
          </cell>
          <cell r="K341">
            <v>1190</v>
          </cell>
        </row>
        <row r="342">
          <cell r="A342" t="str">
            <v>БП000008688</v>
          </cell>
          <cell r="C342" t="str">
            <v>Сплэш (SPLASH)</v>
          </cell>
          <cell r="E342">
            <v>760</v>
          </cell>
          <cell r="F342">
            <v>60</v>
          </cell>
          <cell r="G342">
            <v>342</v>
          </cell>
          <cell r="H342">
            <v>335</v>
          </cell>
          <cell r="I342">
            <v>328</v>
          </cell>
          <cell r="J342">
            <v>321</v>
          </cell>
          <cell r="K342">
            <v>530</v>
          </cell>
        </row>
        <row r="343">
          <cell r="A343" t="str">
            <v>УТ100002086</v>
          </cell>
          <cell r="C343" t="str">
            <v>Спящие королевы. Делюкс (Nantong)</v>
          </cell>
          <cell r="E343">
            <v>12107</v>
          </cell>
          <cell r="F343">
            <v>12</v>
          </cell>
          <cell r="G343">
            <v>767</v>
          </cell>
          <cell r="H343">
            <v>752</v>
          </cell>
          <cell r="I343">
            <v>736</v>
          </cell>
          <cell r="J343">
            <v>721</v>
          </cell>
          <cell r="K343">
            <v>1190</v>
          </cell>
        </row>
        <row r="344">
          <cell r="A344" t="str">
            <v>УТ000000808</v>
          </cell>
          <cell r="C344" t="str">
            <v>Сырный замок (Burg Appenzell)</v>
          </cell>
          <cell r="E344">
            <v>6654</v>
          </cell>
          <cell r="F344">
            <v>6</v>
          </cell>
          <cell r="G344">
            <v>1680</v>
          </cell>
          <cell r="H344">
            <v>1646</v>
          </cell>
          <cell r="I344">
            <v>1613</v>
          </cell>
          <cell r="J344">
            <v>1579</v>
          </cell>
          <cell r="K344">
            <v>2690</v>
          </cell>
        </row>
        <row r="345">
          <cell r="A345" t="str">
            <v>БП-00002855</v>
          </cell>
          <cell r="C345" t="str">
            <v>Сырный Замок: Шустрый Гонзола</v>
          </cell>
          <cell r="E345">
            <v>0</v>
          </cell>
          <cell r="F345">
            <v>6</v>
          </cell>
          <cell r="G345">
            <v>619</v>
          </cell>
          <cell r="H345">
            <v>607</v>
          </cell>
          <cell r="I345">
            <v>594</v>
          </cell>
          <cell r="J345">
            <v>582</v>
          </cell>
          <cell r="K345">
            <v>990</v>
          </cell>
        </row>
        <row r="346">
          <cell r="A346" t="str">
            <v>УТ000002260</v>
          </cell>
          <cell r="C346" t="str">
            <v>Такеноко (Takenoko)</v>
          </cell>
          <cell r="E346">
            <v>43</v>
          </cell>
          <cell r="F346">
            <v>6</v>
          </cell>
          <cell r="G346">
            <v>2920</v>
          </cell>
          <cell r="H346">
            <v>2862</v>
          </cell>
          <cell r="I346">
            <v>2803</v>
          </cell>
          <cell r="J346">
            <v>2745</v>
          </cell>
          <cell r="K346">
            <v>4390</v>
          </cell>
        </row>
        <row r="347">
          <cell r="A347" t="str">
            <v>БП-00002943</v>
          </cell>
          <cell r="C347" t="str">
            <v>Талисман. Магическое приключение, 4-е издание</v>
          </cell>
          <cell r="E347">
            <v>60</v>
          </cell>
          <cell r="F347">
            <v>6</v>
          </cell>
          <cell r="G347">
            <v>3327</v>
          </cell>
          <cell r="H347">
            <v>3260</v>
          </cell>
          <cell r="I347">
            <v>3194</v>
          </cell>
          <cell r="J347">
            <v>3127</v>
          </cell>
          <cell r="K347">
            <v>4990</v>
          </cell>
        </row>
        <row r="348">
          <cell r="A348" t="str">
            <v>БП-00003157</v>
          </cell>
          <cell r="C348" t="str">
            <v>Фиеста. Карнавал мёртвых</v>
          </cell>
          <cell r="E348">
            <v>0</v>
          </cell>
          <cell r="F348">
            <v>6</v>
          </cell>
          <cell r="G348">
            <v>1725</v>
          </cell>
          <cell r="H348">
            <v>1691</v>
          </cell>
          <cell r="I348">
            <v>1656</v>
          </cell>
          <cell r="J348">
            <v>1622</v>
          </cell>
          <cell r="K348">
            <v>2590</v>
          </cell>
        </row>
        <row r="349">
          <cell r="A349" t="str">
            <v>Стиль Жизни/Наше производство</v>
          </cell>
        </row>
        <row r="350">
          <cell r="A350" t="str">
            <v>УТ000001113</v>
          </cell>
          <cell r="C350" t="str">
            <v>Блиц! День</v>
          </cell>
          <cell r="E350">
            <v>303</v>
          </cell>
          <cell r="F350">
            <v>12</v>
          </cell>
          <cell r="G350">
            <v>424</v>
          </cell>
          <cell r="H350">
            <v>416</v>
          </cell>
          <cell r="I350">
            <v>407</v>
          </cell>
          <cell r="J350">
            <v>399</v>
          </cell>
          <cell r="K350">
            <v>690</v>
          </cell>
        </row>
        <row r="351">
          <cell r="A351" t="str">
            <v>УТ000001114</v>
          </cell>
          <cell r="C351" t="str">
            <v>Блиц! Ночь</v>
          </cell>
          <cell r="E351">
            <v>574</v>
          </cell>
          <cell r="F351">
            <v>12</v>
          </cell>
          <cell r="G351">
            <v>424</v>
          </cell>
          <cell r="H351">
            <v>416</v>
          </cell>
          <cell r="I351">
            <v>407</v>
          </cell>
          <cell r="J351">
            <v>399</v>
          </cell>
          <cell r="K351">
            <v>690</v>
          </cell>
        </row>
        <row r="352">
          <cell r="A352" t="str">
            <v>УТ100028372</v>
          </cell>
          <cell r="C352" t="str">
            <v>Бонанза (картон)</v>
          </cell>
          <cell r="E352">
            <v>768</v>
          </cell>
          <cell r="F352">
            <v>12</v>
          </cell>
          <cell r="G352">
            <v>494</v>
          </cell>
          <cell r="H352">
            <v>484</v>
          </cell>
          <cell r="I352">
            <v>474</v>
          </cell>
          <cell r="J352">
            <v>464</v>
          </cell>
          <cell r="K352">
            <v>790</v>
          </cell>
        </row>
        <row r="353">
          <cell r="A353" t="str">
            <v>УТ100027513</v>
          </cell>
          <cell r="C353" t="str">
            <v>Бумажные кварталы</v>
          </cell>
          <cell r="E353">
            <v>1262</v>
          </cell>
          <cell r="F353">
            <v>10</v>
          </cell>
          <cell r="G353">
            <v>960</v>
          </cell>
          <cell r="H353">
            <v>941</v>
          </cell>
          <cell r="I353">
            <v>922</v>
          </cell>
          <cell r="J353">
            <v>902</v>
          </cell>
          <cell r="K353">
            <v>1490</v>
          </cell>
        </row>
        <row r="354">
          <cell r="A354" t="str">
            <v>УТ100002655</v>
          </cell>
          <cell r="C354" t="str">
            <v>Бюро Находок</v>
          </cell>
          <cell r="E354">
            <v>0</v>
          </cell>
          <cell r="F354">
            <v>12</v>
          </cell>
          <cell r="G354">
            <v>424</v>
          </cell>
          <cell r="H354">
            <v>416</v>
          </cell>
          <cell r="I354">
            <v>407</v>
          </cell>
          <cell r="J354">
            <v>399</v>
          </cell>
          <cell r="K354">
            <v>690</v>
          </cell>
        </row>
        <row r="355">
          <cell r="A355" t="str">
            <v>УТ100027627</v>
          </cell>
          <cell r="C355" t="str">
            <v>Вампирчики (нов)</v>
          </cell>
          <cell r="E355">
            <v>5</v>
          </cell>
          <cell r="F355">
            <v>5</v>
          </cell>
          <cell r="G355">
            <v>1187</v>
          </cell>
          <cell r="H355">
            <v>1163</v>
          </cell>
          <cell r="I355">
            <v>1140</v>
          </cell>
          <cell r="J355">
            <v>1116</v>
          </cell>
          <cell r="K355">
            <v>1790</v>
          </cell>
        </row>
        <row r="356">
          <cell r="A356" t="str">
            <v>УТ100029343</v>
          </cell>
          <cell r="C356" t="str">
            <v>Велонимо</v>
          </cell>
          <cell r="E356">
            <v>931</v>
          </cell>
          <cell r="F356">
            <v>12</v>
          </cell>
          <cell r="G356">
            <v>424</v>
          </cell>
          <cell r="H356">
            <v>416</v>
          </cell>
          <cell r="I356">
            <v>407</v>
          </cell>
          <cell r="J356">
            <v>399</v>
          </cell>
          <cell r="K356">
            <v>690</v>
          </cell>
        </row>
        <row r="357">
          <cell r="A357" t="str">
            <v>УТ100029060</v>
          </cell>
          <cell r="C357" t="str">
            <v>Веселые змейки</v>
          </cell>
          <cell r="E357">
            <v>251</v>
          </cell>
          <cell r="F357">
            <v>10</v>
          </cell>
          <cell r="G357">
            <v>639</v>
          </cell>
          <cell r="H357">
            <v>626</v>
          </cell>
          <cell r="I357">
            <v>613</v>
          </cell>
          <cell r="J357">
            <v>601</v>
          </cell>
          <cell r="K357">
            <v>990</v>
          </cell>
        </row>
        <row r="358">
          <cell r="A358" t="str">
            <v>УТ100029526</v>
          </cell>
          <cell r="C358" t="str">
            <v>Всмятку</v>
          </cell>
          <cell r="E358">
            <v>419</v>
          </cell>
          <cell r="F358">
            <v>24</v>
          </cell>
          <cell r="G358">
            <v>593</v>
          </cell>
          <cell r="H358">
            <v>581</v>
          </cell>
          <cell r="I358">
            <v>569</v>
          </cell>
          <cell r="J358">
            <v>557</v>
          </cell>
          <cell r="K358">
            <v>890</v>
          </cell>
        </row>
        <row r="359">
          <cell r="A359" t="str">
            <v>УТ100028168</v>
          </cell>
          <cell r="C359" t="str">
            <v>Второй шанс. 1 серия. День сакуры.</v>
          </cell>
          <cell r="E359">
            <v>0</v>
          </cell>
          <cell r="F359">
            <v>3</v>
          </cell>
          <cell r="G359">
            <v>187</v>
          </cell>
          <cell r="H359">
            <v>183</v>
          </cell>
          <cell r="I359">
            <v>180</v>
          </cell>
          <cell r="J359">
            <v>176</v>
          </cell>
          <cell r="K359">
            <v>290</v>
          </cell>
        </row>
        <row r="360">
          <cell r="A360" t="str">
            <v>УТ100028170</v>
          </cell>
          <cell r="C360" t="str">
            <v>Второй шанс. 1 серия. Проклятие прошлого.</v>
          </cell>
          <cell r="E360">
            <v>13</v>
          </cell>
          <cell r="F360">
            <v>3</v>
          </cell>
          <cell r="G360">
            <v>187</v>
          </cell>
          <cell r="H360">
            <v>183</v>
          </cell>
          <cell r="I360">
            <v>180</v>
          </cell>
          <cell r="J360">
            <v>176</v>
          </cell>
          <cell r="K360">
            <v>290</v>
          </cell>
        </row>
        <row r="361">
          <cell r="A361" t="str">
            <v>УТ100028169</v>
          </cell>
          <cell r="C361" t="str">
            <v>Второй шанс. 1 серия. Смерть музыканта.</v>
          </cell>
          <cell r="E361">
            <v>4</v>
          </cell>
          <cell r="F361">
            <v>3</v>
          </cell>
          <cell r="G361">
            <v>187</v>
          </cell>
          <cell r="H361">
            <v>183</v>
          </cell>
          <cell r="I361">
            <v>180</v>
          </cell>
          <cell r="J361">
            <v>176</v>
          </cell>
          <cell r="K361">
            <v>290</v>
          </cell>
        </row>
        <row r="362">
          <cell r="A362" t="str">
            <v>УТ100028952</v>
          </cell>
          <cell r="C362" t="str">
            <v>Город счастья</v>
          </cell>
          <cell r="E362">
            <v>863</v>
          </cell>
          <cell r="F362">
            <v>15</v>
          </cell>
          <cell r="G362">
            <v>767</v>
          </cell>
          <cell r="H362">
            <v>752</v>
          </cell>
          <cell r="I362">
            <v>736</v>
          </cell>
          <cell r="J362">
            <v>721</v>
          </cell>
          <cell r="K362">
            <v>1190</v>
          </cell>
        </row>
        <row r="363">
          <cell r="A363" t="str">
            <v>УТ100028811</v>
          </cell>
          <cell r="C363" t="str">
            <v>Горыныч, жги!</v>
          </cell>
          <cell r="E363">
            <v>763</v>
          </cell>
          <cell r="F363">
            <v>12</v>
          </cell>
          <cell r="G363">
            <v>743</v>
          </cell>
          <cell r="H363">
            <v>728</v>
          </cell>
          <cell r="I363">
            <v>713</v>
          </cell>
          <cell r="J363">
            <v>698</v>
          </cell>
          <cell r="K363">
            <v>1190</v>
          </cell>
        </row>
        <row r="364">
          <cell r="A364" t="str">
            <v>УТ100029232</v>
          </cell>
          <cell r="C364" t="str">
            <v>Детектим Гонка неЧемпионов</v>
          </cell>
          <cell r="E364">
            <v>0</v>
          </cell>
          <cell r="F364">
            <v>46</v>
          </cell>
          <cell r="G364">
            <v>244</v>
          </cell>
          <cell r="H364">
            <v>239</v>
          </cell>
          <cell r="I364">
            <v>234</v>
          </cell>
          <cell r="J364">
            <v>229</v>
          </cell>
          <cell r="K364">
            <v>390</v>
          </cell>
        </row>
        <row r="365">
          <cell r="A365" t="str">
            <v>УТ100029230</v>
          </cell>
          <cell r="C365" t="str">
            <v>Детектим Исчезнувший пирог</v>
          </cell>
          <cell r="E365">
            <v>0</v>
          </cell>
          <cell r="F365">
            <v>46</v>
          </cell>
          <cell r="G365">
            <v>244</v>
          </cell>
          <cell r="H365">
            <v>239</v>
          </cell>
          <cell r="I365">
            <v>234</v>
          </cell>
          <cell r="J365">
            <v>229</v>
          </cell>
          <cell r="K365">
            <v>390</v>
          </cell>
        </row>
        <row r="366">
          <cell r="A366" t="str">
            <v>УТ100029231</v>
          </cell>
          <cell r="C366" t="str">
            <v>Детектим Подброшенное яйцо</v>
          </cell>
          <cell r="E366">
            <v>0</v>
          </cell>
          <cell r="F366">
            <v>46</v>
          </cell>
          <cell r="G366">
            <v>244</v>
          </cell>
          <cell r="H366">
            <v>239</v>
          </cell>
          <cell r="I366">
            <v>234</v>
          </cell>
          <cell r="J366">
            <v>229</v>
          </cell>
          <cell r="K366">
            <v>390</v>
          </cell>
        </row>
        <row r="367">
          <cell r="A367" t="str">
            <v>УТ100029296</v>
          </cell>
          <cell r="C367" t="str">
            <v>Диксит 2 Открытие</v>
          </cell>
          <cell r="E367">
            <v>135</v>
          </cell>
          <cell r="F367">
            <v>7</v>
          </cell>
          <cell r="G367">
            <v>619</v>
          </cell>
          <cell r="H367">
            <v>607</v>
          </cell>
          <cell r="I367">
            <v>594</v>
          </cell>
          <cell r="J367">
            <v>582</v>
          </cell>
          <cell r="K367">
            <v>990</v>
          </cell>
        </row>
        <row r="368">
          <cell r="A368" t="str">
            <v>УТ100029609</v>
          </cell>
          <cell r="C368" t="str">
            <v>Добро пожаловать на Луну</v>
          </cell>
          <cell r="E368">
            <v>226</v>
          </cell>
          <cell r="F368">
            <v>8</v>
          </cell>
          <cell r="G368">
            <v>1927</v>
          </cell>
          <cell r="H368">
            <v>1888</v>
          </cell>
          <cell r="I368">
            <v>1850</v>
          </cell>
          <cell r="J368">
            <v>1811</v>
          </cell>
          <cell r="K368">
            <v>2890</v>
          </cell>
        </row>
        <row r="369">
          <cell r="A369" t="str">
            <v>УТ100029344</v>
          </cell>
          <cell r="C369" t="str">
            <v>Дядюшкины бриллианты</v>
          </cell>
          <cell r="E369">
            <v>1</v>
          </cell>
          <cell r="F369">
            <v>7</v>
          </cell>
          <cell r="G369">
            <v>860</v>
          </cell>
          <cell r="H369">
            <v>843</v>
          </cell>
          <cell r="I369">
            <v>826</v>
          </cell>
          <cell r="J369">
            <v>808</v>
          </cell>
          <cell r="K369">
            <v>1290</v>
          </cell>
        </row>
        <row r="370">
          <cell r="A370" t="str">
            <v>УТ100027622</v>
          </cell>
          <cell r="C370" t="str">
            <v>Жадюги</v>
          </cell>
          <cell r="E370">
            <v>169</v>
          </cell>
          <cell r="F370">
            <v>12</v>
          </cell>
          <cell r="G370">
            <v>1119</v>
          </cell>
          <cell r="H370">
            <v>1097</v>
          </cell>
          <cell r="I370">
            <v>1074</v>
          </cell>
          <cell r="J370">
            <v>1052</v>
          </cell>
          <cell r="K370">
            <v>1790</v>
          </cell>
        </row>
        <row r="371">
          <cell r="A371" t="str">
            <v>УТ100028599</v>
          </cell>
          <cell r="C371" t="str">
            <v>Живые Истории, дополнение</v>
          </cell>
          <cell r="E371">
            <v>196</v>
          </cell>
          <cell r="F371">
            <v>38</v>
          </cell>
          <cell r="G371">
            <v>244</v>
          </cell>
          <cell r="H371">
            <v>239</v>
          </cell>
          <cell r="I371">
            <v>234</v>
          </cell>
          <cell r="J371">
            <v>229</v>
          </cell>
          <cell r="K371">
            <v>390</v>
          </cell>
        </row>
        <row r="372">
          <cell r="A372" t="str">
            <v>УТ100029336</v>
          </cell>
          <cell r="C372" t="str">
            <v>За закрытыми дверями. Дело о винной пробке</v>
          </cell>
          <cell r="E372">
            <v>424</v>
          </cell>
          <cell r="F372">
            <v>50</v>
          </cell>
          <cell r="G372">
            <v>369</v>
          </cell>
          <cell r="H372">
            <v>362</v>
          </cell>
          <cell r="I372">
            <v>354</v>
          </cell>
          <cell r="J372">
            <v>347</v>
          </cell>
          <cell r="K372">
            <v>590</v>
          </cell>
        </row>
        <row r="373">
          <cell r="A373" t="str">
            <v>УТ100029307</v>
          </cell>
          <cell r="C373" t="str">
            <v>За закрытыми дверями. Дело о Паромщике</v>
          </cell>
          <cell r="E373">
            <v>504</v>
          </cell>
          <cell r="F373">
            <v>50</v>
          </cell>
          <cell r="G373">
            <v>369</v>
          </cell>
          <cell r="H373">
            <v>362</v>
          </cell>
          <cell r="I373">
            <v>354</v>
          </cell>
          <cell r="J373">
            <v>347</v>
          </cell>
          <cell r="K373">
            <v>590</v>
          </cell>
        </row>
        <row r="374">
          <cell r="A374" t="str">
            <v>УТ100027937</v>
          </cell>
          <cell r="C374" t="str">
            <v>Зевс на каникулах (картон)</v>
          </cell>
          <cell r="E374">
            <v>210</v>
          </cell>
          <cell r="F374">
            <v>12</v>
          </cell>
          <cell r="G374">
            <v>369</v>
          </cell>
          <cell r="H374">
            <v>362</v>
          </cell>
          <cell r="I374">
            <v>354</v>
          </cell>
          <cell r="J374">
            <v>347</v>
          </cell>
          <cell r="K374">
            <v>590</v>
          </cell>
        </row>
        <row r="375">
          <cell r="A375" t="str">
            <v>УТ100028656</v>
          </cell>
          <cell r="C375" t="str">
            <v>Зомби в городе</v>
          </cell>
          <cell r="E375">
            <v>1472</v>
          </cell>
          <cell r="F375">
            <v>8</v>
          </cell>
          <cell r="G375">
            <v>1262</v>
          </cell>
          <cell r="H375">
            <v>1237</v>
          </cell>
          <cell r="I375">
            <v>1212</v>
          </cell>
          <cell r="J375">
            <v>1186</v>
          </cell>
          <cell r="K375">
            <v>1890</v>
          </cell>
        </row>
        <row r="376">
          <cell r="A376" t="str">
            <v>УТ100028132</v>
          </cell>
          <cell r="C376" t="str">
            <v>Зомби в школе</v>
          </cell>
          <cell r="E376">
            <v>105</v>
          </cell>
          <cell r="F376">
            <v>10</v>
          </cell>
          <cell r="G376">
            <v>1058</v>
          </cell>
          <cell r="H376">
            <v>1037</v>
          </cell>
          <cell r="I376">
            <v>1016</v>
          </cell>
          <cell r="J376">
            <v>995</v>
          </cell>
          <cell r="K376">
            <v>1590</v>
          </cell>
        </row>
        <row r="377">
          <cell r="A377" t="str">
            <v>УТ100028915</v>
          </cell>
          <cell r="C377" t="str">
            <v>Зубной для монстров</v>
          </cell>
          <cell r="E377">
            <v>279</v>
          </cell>
          <cell r="F377">
            <v>10</v>
          </cell>
          <cell r="G377">
            <v>994</v>
          </cell>
          <cell r="H377">
            <v>974</v>
          </cell>
          <cell r="I377">
            <v>954</v>
          </cell>
          <cell r="J377">
            <v>934</v>
          </cell>
          <cell r="K377">
            <v>1590</v>
          </cell>
        </row>
        <row r="378">
          <cell r="A378" t="str">
            <v>УТ100027414</v>
          </cell>
          <cell r="C378" t="str">
            <v>Игра №9</v>
          </cell>
          <cell r="E378">
            <v>0</v>
          </cell>
          <cell r="F378">
            <v>5</v>
          </cell>
          <cell r="G378">
            <v>860</v>
          </cell>
          <cell r="H378">
            <v>843</v>
          </cell>
          <cell r="I378">
            <v>826</v>
          </cell>
          <cell r="J378">
            <v>808</v>
          </cell>
          <cell r="K378">
            <v>1290</v>
          </cell>
        </row>
        <row r="379">
          <cell r="A379" t="str">
            <v>УТ100027392</v>
          </cell>
          <cell r="C379" t="str">
            <v>Калейдос</v>
          </cell>
          <cell r="E379">
            <v>577</v>
          </cell>
          <cell r="F379">
            <v>6</v>
          </cell>
          <cell r="G379">
            <v>993</v>
          </cell>
          <cell r="H379">
            <v>973</v>
          </cell>
          <cell r="I379">
            <v>953</v>
          </cell>
          <cell r="J379">
            <v>933</v>
          </cell>
          <cell r="K379">
            <v>1490</v>
          </cell>
        </row>
        <row r="380">
          <cell r="A380" t="str">
            <v>УТ100027760</v>
          </cell>
          <cell r="C380" t="str">
            <v>Кахут</v>
          </cell>
          <cell r="E380">
            <v>7</v>
          </cell>
          <cell r="F380">
            <v>12</v>
          </cell>
          <cell r="G380">
            <v>424</v>
          </cell>
          <cell r="H380">
            <v>416</v>
          </cell>
          <cell r="I380">
            <v>407</v>
          </cell>
          <cell r="J380">
            <v>399</v>
          </cell>
          <cell r="K380">
            <v>690</v>
          </cell>
        </row>
        <row r="381">
          <cell r="A381" t="str">
            <v>БП-00000192</v>
          </cell>
          <cell r="C381" t="str">
            <v>Квадригами</v>
          </cell>
          <cell r="E381">
            <v>1238</v>
          </cell>
          <cell r="F381">
            <v>144</v>
          </cell>
          <cell r="G381">
            <v>217</v>
          </cell>
          <cell r="H381">
            <v>213</v>
          </cell>
          <cell r="I381">
            <v>208</v>
          </cell>
          <cell r="J381">
            <v>204</v>
          </cell>
          <cell r="K381">
            <v>350</v>
          </cell>
        </row>
        <row r="382">
          <cell r="A382" t="str">
            <v>УТ100028275</v>
          </cell>
          <cell r="C382" t="str">
            <v>Квадригами 2</v>
          </cell>
          <cell r="E382">
            <v>2262</v>
          </cell>
          <cell r="F382">
            <v>144</v>
          </cell>
          <cell r="G382">
            <v>217</v>
          </cell>
          <cell r="H382">
            <v>213</v>
          </cell>
          <cell r="I382">
            <v>208</v>
          </cell>
          <cell r="J382">
            <v>204</v>
          </cell>
          <cell r="K382">
            <v>350</v>
          </cell>
        </row>
        <row r="383">
          <cell r="A383" t="str">
            <v>БП-00000922</v>
          </cell>
          <cell r="C383" t="str">
            <v>КвестМастер</v>
          </cell>
          <cell r="E383">
            <v>1221</v>
          </cell>
          <cell r="F383">
            <v>12</v>
          </cell>
          <cell r="G383">
            <v>424</v>
          </cell>
          <cell r="H383">
            <v>416</v>
          </cell>
          <cell r="I383">
            <v>407</v>
          </cell>
          <cell r="J383">
            <v>399</v>
          </cell>
          <cell r="K383">
            <v>690</v>
          </cell>
        </row>
        <row r="384">
          <cell r="A384" t="str">
            <v>УТ100027350</v>
          </cell>
          <cell r="C384" t="str">
            <v>КвестМастер 2. Судьба Лондона.</v>
          </cell>
          <cell r="E384">
            <v>421</v>
          </cell>
          <cell r="F384">
            <v>12</v>
          </cell>
          <cell r="G384">
            <v>424</v>
          </cell>
          <cell r="H384">
            <v>416</v>
          </cell>
          <cell r="I384">
            <v>407</v>
          </cell>
          <cell r="J384">
            <v>399</v>
          </cell>
          <cell r="K384">
            <v>690</v>
          </cell>
        </row>
        <row r="385">
          <cell r="A385" t="str">
            <v>УТ100027498</v>
          </cell>
          <cell r="C385" t="str">
            <v>КвестМастер 3. Ограбление в Венеции.</v>
          </cell>
          <cell r="E385">
            <v>1146</v>
          </cell>
          <cell r="F385">
            <v>12</v>
          </cell>
          <cell r="G385">
            <v>424</v>
          </cell>
          <cell r="H385">
            <v>416</v>
          </cell>
          <cell r="I385">
            <v>407</v>
          </cell>
          <cell r="J385">
            <v>399</v>
          </cell>
          <cell r="K385">
            <v>690</v>
          </cell>
        </row>
        <row r="386">
          <cell r="A386" t="str">
            <v>УТ100027851</v>
          </cell>
          <cell r="C386" t="str">
            <v>КвестМастер 4. Загадка Эльдорадо</v>
          </cell>
          <cell r="E386">
            <v>0</v>
          </cell>
          <cell r="F386">
            <v>12</v>
          </cell>
          <cell r="G386">
            <v>424</v>
          </cell>
          <cell r="H386">
            <v>416</v>
          </cell>
          <cell r="I386">
            <v>407</v>
          </cell>
          <cell r="J386">
            <v>399</v>
          </cell>
          <cell r="K386">
            <v>690</v>
          </cell>
        </row>
        <row r="387">
          <cell r="A387" t="str">
            <v>УТ100027993</v>
          </cell>
          <cell r="C387" t="str">
            <v>КвестМастер 5. За кулисами</v>
          </cell>
          <cell r="E387">
            <v>827</v>
          </cell>
          <cell r="F387">
            <v>12</v>
          </cell>
          <cell r="G387">
            <v>424</v>
          </cell>
          <cell r="H387">
            <v>416</v>
          </cell>
          <cell r="I387">
            <v>407</v>
          </cell>
          <cell r="J387">
            <v>399</v>
          </cell>
          <cell r="K387">
            <v>690</v>
          </cell>
        </row>
        <row r="388">
          <cell r="A388" t="str">
            <v>УТ100028278</v>
          </cell>
          <cell r="C388" t="str">
            <v>КвестМастер 6. Проклятие Сфинкса</v>
          </cell>
          <cell r="E388">
            <v>406</v>
          </cell>
          <cell r="F388">
            <v>12</v>
          </cell>
          <cell r="G388">
            <v>424</v>
          </cell>
          <cell r="H388">
            <v>416</v>
          </cell>
          <cell r="I388">
            <v>407</v>
          </cell>
          <cell r="J388">
            <v>399</v>
          </cell>
          <cell r="K388">
            <v>690</v>
          </cell>
        </row>
        <row r="389">
          <cell r="A389" t="str">
            <v>УТ100028328</v>
          </cell>
          <cell r="C389" t="str">
            <v>КвестМастер 7. Побег из Алькатраса</v>
          </cell>
          <cell r="E389">
            <v>994</v>
          </cell>
          <cell r="F389">
            <v>12</v>
          </cell>
          <cell r="G389">
            <v>424</v>
          </cell>
          <cell r="H389">
            <v>416</v>
          </cell>
          <cell r="I389">
            <v>407</v>
          </cell>
          <cell r="J389">
            <v>399</v>
          </cell>
          <cell r="K389">
            <v>690</v>
          </cell>
        </row>
        <row r="390">
          <cell r="A390" t="str">
            <v>УТ100028936</v>
          </cell>
          <cell r="C390" t="str">
            <v>КвестМастер 8: Пиратский остров</v>
          </cell>
          <cell r="E390">
            <v>949</v>
          </cell>
          <cell r="F390">
            <v>12</v>
          </cell>
          <cell r="G390">
            <v>424</v>
          </cell>
          <cell r="H390">
            <v>416</v>
          </cell>
          <cell r="I390">
            <v>407</v>
          </cell>
          <cell r="J390">
            <v>399</v>
          </cell>
          <cell r="K390">
            <v>690</v>
          </cell>
        </row>
        <row r="391">
          <cell r="A391" t="str">
            <v>УТ100029315</v>
          </cell>
          <cell r="C391" t="str">
            <v>КвестМастер 9. Замок Дракулы</v>
          </cell>
          <cell r="E391">
            <v>1245</v>
          </cell>
          <cell r="F391">
            <v>12</v>
          </cell>
          <cell r="G391">
            <v>424</v>
          </cell>
          <cell r="H391">
            <v>416</v>
          </cell>
          <cell r="I391">
            <v>407</v>
          </cell>
          <cell r="J391">
            <v>399</v>
          </cell>
          <cell r="K391">
            <v>690</v>
          </cell>
        </row>
        <row r="392">
          <cell r="A392" t="str">
            <v>УТ100029622</v>
          </cell>
          <cell r="C392" t="str">
            <v>Ключевые слова</v>
          </cell>
          <cell r="E392">
            <v>1355</v>
          </cell>
          <cell r="F392">
            <v>12</v>
          </cell>
          <cell r="G392">
            <v>743</v>
          </cell>
          <cell r="H392">
            <v>728</v>
          </cell>
          <cell r="I392">
            <v>713</v>
          </cell>
          <cell r="J392">
            <v>698</v>
          </cell>
          <cell r="K392">
            <v>1190</v>
          </cell>
        </row>
        <row r="393">
          <cell r="A393" t="str">
            <v>УТ100029537</v>
          </cell>
          <cell r="C393" t="str">
            <v>Коварный волк</v>
          </cell>
          <cell r="E393">
            <v>0</v>
          </cell>
          <cell r="F393">
            <v>5</v>
          </cell>
          <cell r="G393">
            <v>832</v>
          </cell>
          <cell r="H393">
            <v>815</v>
          </cell>
          <cell r="I393">
            <v>799</v>
          </cell>
          <cell r="J393">
            <v>782</v>
          </cell>
          <cell r="K393">
            <v>1290</v>
          </cell>
        </row>
        <row r="394">
          <cell r="A394" t="str">
            <v>УТ100029185</v>
          </cell>
          <cell r="C394" t="str">
            <v>Кодовые слова</v>
          </cell>
          <cell r="E394">
            <v>0</v>
          </cell>
          <cell r="F394">
            <v>12</v>
          </cell>
          <cell r="G394">
            <v>743</v>
          </cell>
          <cell r="H394">
            <v>728</v>
          </cell>
          <cell r="I394">
            <v>713</v>
          </cell>
          <cell r="J394">
            <v>698</v>
          </cell>
          <cell r="K394">
            <v>1190</v>
          </cell>
        </row>
        <row r="395">
          <cell r="A395" t="str">
            <v>УТ100028390</v>
          </cell>
          <cell r="C395" t="str">
            <v>Кольт супер экспресс</v>
          </cell>
          <cell r="E395">
            <v>0</v>
          </cell>
          <cell r="F395">
            <v>12</v>
          </cell>
          <cell r="G395">
            <v>703</v>
          </cell>
          <cell r="H395">
            <v>689</v>
          </cell>
          <cell r="I395">
            <v>675</v>
          </cell>
          <cell r="J395">
            <v>661</v>
          </cell>
          <cell r="K395">
            <v>1090</v>
          </cell>
        </row>
        <row r="396">
          <cell r="A396" t="str">
            <v>УТ100027450</v>
          </cell>
          <cell r="C396" t="str">
            <v>Кольт Экспресс</v>
          </cell>
          <cell r="E396">
            <v>1006</v>
          </cell>
          <cell r="F396">
            <v>5</v>
          </cell>
          <cell r="G396">
            <v>1684</v>
          </cell>
          <cell r="H396">
            <v>1650</v>
          </cell>
          <cell r="I396">
            <v>1617</v>
          </cell>
          <cell r="J396">
            <v>1583</v>
          </cell>
          <cell r="K396">
            <v>2690</v>
          </cell>
        </row>
        <row r="397">
          <cell r="A397" t="str">
            <v>УТ100029470</v>
          </cell>
          <cell r="C397" t="str">
            <v>Кольт экспресс. Лошади и дилижанс</v>
          </cell>
          <cell r="E397">
            <v>193</v>
          </cell>
          <cell r="F397">
            <v>10</v>
          </cell>
          <cell r="G397">
            <v>993</v>
          </cell>
          <cell r="H397">
            <v>973</v>
          </cell>
          <cell r="I397">
            <v>953</v>
          </cell>
          <cell r="J397">
            <v>933</v>
          </cell>
          <cell r="K397">
            <v>1490</v>
          </cell>
        </row>
        <row r="398">
          <cell r="A398" t="str">
            <v>УТ100029471</v>
          </cell>
          <cell r="C398" t="str">
            <v>Кольт экспресс. Шериф и заключенные</v>
          </cell>
          <cell r="E398">
            <v>115</v>
          </cell>
          <cell r="F398">
            <v>10</v>
          </cell>
          <cell r="G398">
            <v>993</v>
          </cell>
          <cell r="H398">
            <v>973</v>
          </cell>
          <cell r="I398">
            <v>953</v>
          </cell>
          <cell r="J398">
            <v>933</v>
          </cell>
          <cell r="K398">
            <v>1490</v>
          </cell>
        </row>
        <row r="399">
          <cell r="A399" t="str">
            <v>УТ100002640</v>
          </cell>
          <cell r="C399" t="str">
            <v>Корова 006(картон)</v>
          </cell>
          <cell r="E399">
            <v>2717</v>
          </cell>
          <cell r="F399">
            <v>12</v>
          </cell>
          <cell r="G399">
            <v>424</v>
          </cell>
          <cell r="H399">
            <v>416</v>
          </cell>
          <cell r="I399">
            <v>407</v>
          </cell>
          <cell r="J399">
            <v>399</v>
          </cell>
          <cell r="K399">
            <v>690</v>
          </cell>
        </row>
        <row r="400">
          <cell r="A400" t="str">
            <v>УТ100028021</v>
          </cell>
          <cell r="C400" t="str">
            <v>Корова 006 юбилейная</v>
          </cell>
          <cell r="E400">
            <v>1949</v>
          </cell>
          <cell r="F400">
            <v>12</v>
          </cell>
          <cell r="G400">
            <v>496</v>
          </cell>
          <cell r="H400">
            <v>486</v>
          </cell>
          <cell r="I400">
            <v>476</v>
          </cell>
          <cell r="J400">
            <v>466</v>
          </cell>
          <cell r="K400">
            <v>790</v>
          </cell>
        </row>
        <row r="401">
          <cell r="A401" t="str">
            <v>УТ100026963</v>
          </cell>
          <cell r="C401" t="str">
            <v>Кортекс</v>
          </cell>
          <cell r="E401">
            <v>633</v>
          </cell>
          <cell r="F401">
            <v>12</v>
          </cell>
          <cell r="G401">
            <v>656</v>
          </cell>
          <cell r="H401">
            <v>643</v>
          </cell>
          <cell r="I401">
            <v>630</v>
          </cell>
          <cell r="J401">
            <v>617</v>
          </cell>
          <cell r="K401">
            <v>1050</v>
          </cell>
        </row>
        <row r="402">
          <cell r="A402" t="str">
            <v>УТ100027191</v>
          </cell>
          <cell r="C402" t="str">
            <v>Кортекс 2</v>
          </cell>
          <cell r="E402">
            <v>0</v>
          </cell>
          <cell r="F402">
            <v>12</v>
          </cell>
          <cell r="G402">
            <v>656</v>
          </cell>
          <cell r="H402">
            <v>643</v>
          </cell>
          <cell r="I402">
            <v>630</v>
          </cell>
          <cell r="J402">
            <v>617</v>
          </cell>
          <cell r="K402">
            <v>1050</v>
          </cell>
        </row>
        <row r="403">
          <cell r="A403" t="str">
            <v>УТ100027190</v>
          </cell>
          <cell r="C403" t="str">
            <v>Кортекс 2 для детей</v>
          </cell>
          <cell r="E403">
            <v>916</v>
          </cell>
          <cell r="F403">
            <v>12</v>
          </cell>
          <cell r="G403">
            <v>656</v>
          </cell>
          <cell r="H403">
            <v>643</v>
          </cell>
          <cell r="I403">
            <v>630</v>
          </cell>
          <cell r="J403">
            <v>617</v>
          </cell>
          <cell r="K403">
            <v>1050</v>
          </cell>
        </row>
        <row r="404">
          <cell r="A404" t="str">
            <v>УТ100027572</v>
          </cell>
          <cell r="C404" t="str">
            <v>Кортекс 3</v>
          </cell>
          <cell r="E404">
            <v>2415</v>
          </cell>
          <cell r="F404">
            <v>12</v>
          </cell>
          <cell r="G404">
            <v>656</v>
          </cell>
          <cell r="H404">
            <v>643</v>
          </cell>
          <cell r="I404">
            <v>630</v>
          </cell>
          <cell r="J404">
            <v>617</v>
          </cell>
          <cell r="K404">
            <v>1050</v>
          </cell>
        </row>
        <row r="405">
          <cell r="A405" t="str">
            <v>УТ100026965</v>
          </cell>
          <cell r="C405" t="str">
            <v>Кортекс для детей</v>
          </cell>
          <cell r="E405">
            <v>1019</v>
          </cell>
          <cell r="F405">
            <v>12</v>
          </cell>
          <cell r="G405">
            <v>656</v>
          </cell>
          <cell r="H405">
            <v>643</v>
          </cell>
          <cell r="I405">
            <v>630</v>
          </cell>
          <cell r="J405">
            <v>617</v>
          </cell>
          <cell r="K405">
            <v>1050</v>
          </cell>
        </row>
        <row r="406">
          <cell r="A406" t="str">
            <v>УТ100028449</v>
          </cell>
          <cell r="C406" t="str">
            <v>Легенды пиратов</v>
          </cell>
          <cell r="E406">
            <v>-13</v>
          </cell>
          <cell r="F406">
            <v>5</v>
          </cell>
          <cell r="G406">
            <v>1330</v>
          </cell>
          <cell r="H406">
            <v>1303</v>
          </cell>
          <cell r="I406">
            <v>1277</v>
          </cell>
          <cell r="J406">
            <v>1250</v>
          </cell>
          <cell r="K406">
            <v>1990</v>
          </cell>
        </row>
        <row r="407">
          <cell r="A407" t="str">
            <v>УТ100029233</v>
          </cell>
          <cell r="C407" t="str">
            <v>Лесная башня</v>
          </cell>
          <cell r="E407">
            <v>0</v>
          </cell>
          <cell r="F407">
            <v>10</v>
          </cell>
          <cell r="G407">
            <v>639</v>
          </cell>
          <cell r="H407">
            <v>626</v>
          </cell>
          <cell r="I407">
            <v>613</v>
          </cell>
          <cell r="J407">
            <v>601</v>
          </cell>
          <cell r="K407">
            <v>990</v>
          </cell>
        </row>
        <row r="408">
          <cell r="A408" t="str">
            <v>УТ100002594</v>
          </cell>
          <cell r="C408" t="str">
            <v>Макроскоп</v>
          </cell>
          <cell r="E408">
            <v>0</v>
          </cell>
          <cell r="F408">
            <v>6</v>
          </cell>
          <cell r="G408">
            <v>806</v>
          </cell>
          <cell r="H408">
            <v>790</v>
          </cell>
          <cell r="I408">
            <v>774</v>
          </cell>
          <cell r="J408">
            <v>758</v>
          </cell>
          <cell r="K408">
            <v>1290</v>
          </cell>
        </row>
        <row r="409">
          <cell r="A409" t="str">
            <v>УТ100029244</v>
          </cell>
          <cell r="C409" t="str">
            <v>Мари</v>
          </cell>
          <cell r="E409">
            <v>415</v>
          </cell>
          <cell r="F409">
            <v>12</v>
          </cell>
          <cell r="G409">
            <v>369</v>
          </cell>
          <cell r="H409">
            <v>362</v>
          </cell>
          <cell r="I409">
            <v>354</v>
          </cell>
          <cell r="J409">
            <v>347</v>
          </cell>
          <cell r="K409">
            <v>590</v>
          </cell>
        </row>
        <row r="410">
          <cell r="A410" t="str">
            <v>УТ100027716</v>
          </cell>
          <cell r="C410" t="str">
            <v>Микрополис</v>
          </cell>
          <cell r="E410">
            <v>0</v>
          </cell>
          <cell r="F410">
            <v>7</v>
          </cell>
          <cell r="G410">
            <v>1327</v>
          </cell>
          <cell r="H410">
            <v>1300</v>
          </cell>
          <cell r="I410">
            <v>1274</v>
          </cell>
          <cell r="J410">
            <v>1247</v>
          </cell>
          <cell r="K410">
            <v>1990</v>
          </cell>
        </row>
        <row r="411">
          <cell r="A411" t="str">
            <v>УТ100027094</v>
          </cell>
          <cell r="C411" t="str">
            <v>Миссия Орехи</v>
          </cell>
          <cell r="E411">
            <v>2884</v>
          </cell>
          <cell r="F411">
            <v>42</v>
          </cell>
          <cell r="G411">
            <v>217</v>
          </cell>
          <cell r="H411">
            <v>213</v>
          </cell>
          <cell r="I411">
            <v>208</v>
          </cell>
          <cell r="J411">
            <v>204</v>
          </cell>
          <cell r="K411">
            <v>350</v>
          </cell>
        </row>
        <row r="412">
          <cell r="A412" t="str">
            <v>УТ100028608</v>
          </cell>
          <cell r="C412" t="str">
            <v>Мой магазин игрушек</v>
          </cell>
          <cell r="E412">
            <v>131</v>
          </cell>
          <cell r="F412">
            <v>10</v>
          </cell>
          <cell r="G412">
            <v>681</v>
          </cell>
          <cell r="H412">
            <v>667</v>
          </cell>
          <cell r="I412">
            <v>654</v>
          </cell>
          <cell r="J412">
            <v>640</v>
          </cell>
          <cell r="K412">
            <v>1090</v>
          </cell>
        </row>
        <row r="413">
          <cell r="A413" t="str">
            <v>УТ100028401</v>
          </cell>
          <cell r="C413" t="str">
            <v>Носочные монстры</v>
          </cell>
          <cell r="E413">
            <v>1783</v>
          </cell>
          <cell r="F413">
            <v>5</v>
          </cell>
          <cell r="G413">
            <v>1119</v>
          </cell>
          <cell r="H413">
            <v>1097</v>
          </cell>
          <cell r="I413">
            <v>1074</v>
          </cell>
          <cell r="J413">
            <v>1052</v>
          </cell>
          <cell r="K413">
            <v>1790</v>
          </cell>
        </row>
        <row r="414">
          <cell r="A414" t="str">
            <v>УТ100028079</v>
          </cell>
          <cell r="C414" t="str">
            <v>Озорные пингвины</v>
          </cell>
          <cell r="E414">
            <v>0</v>
          </cell>
          <cell r="F414">
            <v>6</v>
          </cell>
          <cell r="G414">
            <v>1243</v>
          </cell>
          <cell r="H414">
            <v>1218</v>
          </cell>
          <cell r="I414">
            <v>1193</v>
          </cell>
          <cell r="J414">
            <v>1168</v>
          </cell>
          <cell r="K414">
            <v>1990</v>
          </cell>
        </row>
        <row r="415">
          <cell r="A415" t="str">
            <v>УТ100002667</v>
          </cell>
          <cell r="C415" t="str">
            <v>Ответ Пати</v>
          </cell>
          <cell r="E415">
            <v>59</v>
          </cell>
          <cell r="F415">
            <v>12</v>
          </cell>
          <cell r="G415">
            <v>424</v>
          </cell>
          <cell r="H415">
            <v>416</v>
          </cell>
          <cell r="I415">
            <v>407</v>
          </cell>
          <cell r="J415">
            <v>399</v>
          </cell>
          <cell r="K415">
            <v>690</v>
          </cell>
        </row>
        <row r="416">
          <cell r="A416" t="str">
            <v>УТ100027634</v>
          </cell>
          <cell r="C416" t="str">
            <v>Перекати ёжик</v>
          </cell>
          <cell r="E416">
            <v>-1</v>
          </cell>
          <cell r="F416">
            <v>6</v>
          </cell>
          <cell r="G416">
            <v>1060</v>
          </cell>
          <cell r="H416">
            <v>1039</v>
          </cell>
          <cell r="I416">
            <v>1018</v>
          </cell>
          <cell r="J416">
            <v>996</v>
          </cell>
          <cell r="K416">
            <v>1590</v>
          </cell>
        </row>
        <row r="417">
          <cell r="A417" t="str">
            <v>УТ100029177</v>
          </cell>
          <cell r="C417" t="str">
            <v>Перекати ёжик 2</v>
          </cell>
          <cell r="E417">
            <v>2181</v>
          </cell>
          <cell r="F417">
            <v>6</v>
          </cell>
          <cell r="G417">
            <v>1056</v>
          </cell>
          <cell r="H417">
            <v>1035</v>
          </cell>
          <cell r="I417">
            <v>1014</v>
          </cell>
          <cell r="J417">
            <v>993</v>
          </cell>
          <cell r="K417">
            <v>1690</v>
          </cell>
        </row>
        <row r="418">
          <cell r="A418" t="str">
            <v>УТ100028873</v>
          </cell>
          <cell r="C418" t="str">
            <v>Плюшевые прятки</v>
          </cell>
          <cell r="E418">
            <v>807</v>
          </cell>
          <cell r="F418">
            <v>12</v>
          </cell>
          <cell r="G418">
            <v>424</v>
          </cell>
          <cell r="H418">
            <v>416</v>
          </cell>
          <cell r="I418">
            <v>407</v>
          </cell>
          <cell r="J418">
            <v>399</v>
          </cell>
          <cell r="K418">
            <v>690</v>
          </cell>
        </row>
        <row r="419">
          <cell r="A419" t="str">
            <v>УТ100028302</v>
          </cell>
          <cell r="C419" t="str">
            <v>Повелители морей</v>
          </cell>
          <cell r="E419">
            <v>220</v>
          </cell>
          <cell r="F419">
            <v>10</v>
          </cell>
          <cell r="G419">
            <v>619</v>
          </cell>
          <cell r="H419">
            <v>607</v>
          </cell>
          <cell r="I419">
            <v>594</v>
          </cell>
          <cell r="J419">
            <v>582</v>
          </cell>
          <cell r="K419">
            <v>990</v>
          </cell>
        </row>
        <row r="420">
          <cell r="A420" t="str">
            <v>УТ100029215</v>
          </cell>
          <cell r="C420" t="str">
            <v>Пузырьковые истории</v>
          </cell>
          <cell r="E420">
            <v>0</v>
          </cell>
          <cell r="F420">
            <v>12</v>
          </cell>
          <cell r="G420">
            <v>494</v>
          </cell>
          <cell r="H420">
            <v>484</v>
          </cell>
          <cell r="I420">
            <v>474</v>
          </cell>
          <cell r="J420">
            <v>464</v>
          </cell>
          <cell r="K420">
            <v>790</v>
          </cell>
        </row>
        <row r="421">
          <cell r="A421" t="str">
            <v>УТ100002671</v>
          </cell>
          <cell r="C421" t="str">
            <v>Руки Вверх</v>
          </cell>
          <cell r="E421">
            <v>41</v>
          </cell>
          <cell r="F421">
            <v>12</v>
          </cell>
          <cell r="G421">
            <v>424</v>
          </cell>
          <cell r="H421">
            <v>416</v>
          </cell>
          <cell r="I421">
            <v>407</v>
          </cell>
          <cell r="J421">
            <v>399</v>
          </cell>
          <cell r="K421">
            <v>690</v>
          </cell>
        </row>
        <row r="422">
          <cell r="A422" t="str">
            <v>УТ100028273</v>
          </cell>
          <cell r="C422" t="str">
            <v>Сад Алисы</v>
          </cell>
          <cell r="E422">
            <v>2413</v>
          </cell>
          <cell r="F422">
            <v>12</v>
          </cell>
          <cell r="G422">
            <v>767</v>
          </cell>
          <cell r="H422">
            <v>752</v>
          </cell>
          <cell r="I422">
            <v>736</v>
          </cell>
          <cell r="J422">
            <v>721</v>
          </cell>
          <cell r="K422">
            <v>1190</v>
          </cell>
        </row>
        <row r="423">
          <cell r="A423" t="str">
            <v>УТ100029472</v>
          </cell>
          <cell r="C423" t="str">
            <v>Северный круиз</v>
          </cell>
          <cell r="E423">
            <v>610</v>
          </cell>
          <cell r="F423">
            <v>12</v>
          </cell>
          <cell r="G423">
            <v>767</v>
          </cell>
          <cell r="H423">
            <v>752</v>
          </cell>
          <cell r="I423">
            <v>736</v>
          </cell>
          <cell r="J423">
            <v>721</v>
          </cell>
          <cell r="K423">
            <v>1190</v>
          </cell>
        </row>
        <row r="424">
          <cell r="A424" t="str">
            <v>УТ100029176</v>
          </cell>
          <cell r="C424" t="str">
            <v>Скоростные цвета 2. Команда</v>
          </cell>
          <cell r="E424">
            <v>282</v>
          </cell>
          <cell r="F424">
            <v>6</v>
          </cell>
          <cell r="G424">
            <v>681</v>
          </cell>
          <cell r="H424">
            <v>667</v>
          </cell>
          <cell r="I424">
            <v>654</v>
          </cell>
          <cell r="J424">
            <v>640</v>
          </cell>
          <cell r="K424">
            <v>1090</v>
          </cell>
        </row>
        <row r="425">
          <cell r="A425" t="str">
            <v>УТ100028221</v>
          </cell>
          <cell r="C425" t="str">
            <v>Скоростные цвета (дополнение)</v>
          </cell>
          <cell r="E425">
            <v>919</v>
          </cell>
          <cell r="F425">
            <v>24</v>
          </cell>
          <cell r="G425">
            <v>393</v>
          </cell>
          <cell r="H425">
            <v>385</v>
          </cell>
          <cell r="I425">
            <v>377</v>
          </cell>
          <cell r="J425">
            <v>369</v>
          </cell>
          <cell r="K425">
            <v>590</v>
          </cell>
        </row>
        <row r="426">
          <cell r="A426" t="str">
            <v>УТ100027979</v>
          </cell>
          <cell r="C426" t="str">
            <v>Скоростные цвета (картон)</v>
          </cell>
          <cell r="E426">
            <v>961</v>
          </cell>
          <cell r="F426">
            <v>10</v>
          </cell>
          <cell r="G426">
            <v>660</v>
          </cell>
          <cell r="H426">
            <v>647</v>
          </cell>
          <cell r="I426">
            <v>634</v>
          </cell>
          <cell r="J426">
            <v>620</v>
          </cell>
          <cell r="K426">
            <v>990</v>
          </cell>
        </row>
        <row r="427">
          <cell r="A427" t="str">
            <v>УТ100029441</v>
          </cell>
          <cell r="C427" t="str">
            <v>Спящие королевы 2</v>
          </cell>
          <cell r="E427">
            <v>0</v>
          </cell>
          <cell r="F427">
            <v>12</v>
          </cell>
          <cell r="G427">
            <v>730</v>
          </cell>
          <cell r="H427">
            <v>715</v>
          </cell>
          <cell r="I427">
            <v>701</v>
          </cell>
          <cell r="J427">
            <v>686</v>
          </cell>
          <cell r="K427">
            <v>1190</v>
          </cell>
        </row>
        <row r="428">
          <cell r="A428" t="str">
            <v>УТ100002641</v>
          </cell>
          <cell r="C428" t="str">
            <v>Спящие Королевы (картон)</v>
          </cell>
          <cell r="E428">
            <v>12988</v>
          </cell>
          <cell r="F428">
            <v>12</v>
          </cell>
          <cell r="G428">
            <v>424</v>
          </cell>
          <cell r="H428">
            <v>416</v>
          </cell>
          <cell r="I428">
            <v>407</v>
          </cell>
          <cell r="J428">
            <v>399</v>
          </cell>
          <cell r="K428">
            <v>690</v>
          </cell>
        </row>
        <row r="429">
          <cell r="A429" t="str">
            <v>УТ100027573</v>
          </cell>
          <cell r="C429" t="str">
            <v>Сырный край</v>
          </cell>
          <cell r="E429">
            <v>1343</v>
          </cell>
          <cell r="F429">
            <v>5</v>
          </cell>
          <cell r="G429">
            <v>1455</v>
          </cell>
          <cell r="H429">
            <v>1426</v>
          </cell>
          <cell r="I429">
            <v>1397</v>
          </cell>
          <cell r="J429">
            <v>1368</v>
          </cell>
          <cell r="K429">
            <v>2190</v>
          </cell>
        </row>
        <row r="430">
          <cell r="A430" t="str">
            <v>УТ100028868</v>
          </cell>
          <cell r="C430" t="str">
            <v>Тип Топ</v>
          </cell>
          <cell r="E430">
            <v>650</v>
          </cell>
          <cell r="F430">
            <v>12</v>
          </cell>
          <cell r="G430">
            <v>860</v>
          </cell>
          <cell r="H430">
            <v>843</v>
          </cell>
          <cell r="I430">
            <v>826</v>
          </cell>
          <cell r="J430">
            <v>808</v>
          </cell>
          <cell r="K430">
            <v>1290</v>
          </cell>
        </row>
        <row r="431">
          <cell r="A431" t="str">
            <v>УТ100029144</v>
          </cell>
          <cell r="C431" t="str">
            <v>Трек 12</v>
          </cell>
          <cell r="E431">
            <v>581</v>
          </cell>
          <cell r="F431">
            <v>7</v>
          </cell>
          <cell r="G431">
            <v>768</v>
          </cell>
          <cell r="H431">
            <v>753</v>
          </cell>
          <cell r="I431">
            <v>737</v>
          </cell>
          <cell r="J431">
            <v>722</v>
          </cell>
          <cell r="K431">
            <v>1190</v>
          </cell>
        </row>
        <row r="432">
          <cell r="A432" t="str">
            <v>УТ100002595</v>
          </cell>
          <cell r="C432" t="str">
            <v>Трубиринт</v>
          </cell>
          <cell r="E432">
            <v>0</v>
          </cell>
          <cell r="F432">
            <v>6</v>
          </cell>
          <cell r="G432">
            <v>806</v>
          </cell>
          <cell r="H432">
            <v>790</v>
          </cell>
          <cell r="I432">
            <v>774</v>
          </cell>
          <cell r="J432">
            <v>758</v>
          </cell>
          <cell r="K432">
            <v>1290</v>
          </cell>
        </row>
        <row r="433">
          <cell r="A433" t="str">
            <v>УТ100027745</v>
          </cell>
          <cell r="C433" t="str">
            <v>Элементарно 1: Последний шанс</v>
          </cell>
          <cell r="E433">
            <v>111</v>
          </cell>
          <cell r="F433">
            <v>3</v>
          </cell>
          <cell r="G433">
            <v>184</v>
          </cell>
          <cell r="H433">
            <v>180</v>
          </cell>
          <cell r="I433">
            <v>177</v>
          </cell>
          <cell r="J433">
            <v>173</v>
          </cell>
          <cell r="K433">
            <v>290</v>
          </cell>
        </row>
        <row r="434">
          <cell r="A434" t="str">
            <v>УТ100027747</v>
          </cell>
          <cell r="C434" t="str">
            <v>Элементарно 1: Смерть археолога</v>
          </cell>
          <cell r="E434">
            <v>0</v>
          </cell>
          <cell r="F434">
            <v>3</v>
          </cell>
          <cell r="G434">
            <v>184</v>
          </cell>
          <cell r="H434">
            <v>180</v>
          </cell>
          <cell r="I434">
            <v>177</v>
          </cell>
          <cell r="J434">
            <v>173</v>
          </cell>
          <cell r="K434">
            <v>290</v>
          </cell>
        </row>
        <row r="435">
          <cell r="A435" t="str">
            <v>УТ100027746</v>
          </cell>
          <cell r="C435" t="str">
            <v>Элементарно 1: Убийство в День независимости</v>
          </cell>
          <cell r="E435">
            <v>137</v>
          </cell>
          <cell r="F435">
            <v>3</v>
          </cell>
          <cell r="G435">
            <v>184</v>
          </cell>
          <cell r="H435">
            <v>180</v>
          </cell>
          <cell r="I435">
            <v>177</v>
          </cell>
          <cell r="J435">
            <v>173</v>
          </cell>
          <cell r="K435">
            <v>290</v>
          </cell>
        </row>
        <row r="436">
          <cell r="A436" t="str">
            <v>УТ100028006</v>
          </cell>
          <cell r="C436" t="str">
            <v>Элементарно 2: 13 заложников</v>
          </cell>
          <cell r="E436">
            <v>521</v>
          </cell>
          <cell r="F436">
            <v>3</v>
          </cell>
          <cell r="G436">
            <v>184</v>
          </cell>
          <cell r="H436">
            <v>180</v>
          </cell>
          <cell r="I436">
            <v>177</v>
          </cell>
          <cell r="J436">
            <v>173</v>
          </cell>
          <cell r="K436">
            <v>290</v>
          </cell>
        </row>
        <row r="437">
          <cell r="A437" t="str">
            <v>УТ100028007</v>
          </cell>
          <cell r="C437" t="str">
            <v>Элементарно 2: Пожар в лаборатории</v>
          </cell>
          <cell r="E437">
            <v>532</v>
          </cell>
          <cell r="F437">
            <v>3</v>
          </cell>
          <cell r="G437">
            <v>184</v>
          </cell>
          <cell r="H437">
            <v>180</v>
          </cell>
          <cell r="I437">
            <v>177</v>
          </cell>
          <cell r="J437">
            <v>173</v>
          </cell>
          <cell r="K437">
            <v>290</v>
          </cell>
        </row>
        <row r="438">
          <cell r="A438" t="str">
            <v>УТ100028005</v>
          </cell>
          <cell r="C438" t="str">
            <v>Элементарно 2: Пропавший без вести</v>
          </cell>
          <cell r="E438">
            <v>512</v>
          </cell>
          <cell r="F438">
            <v>3</v>
          </cell>
          <cell r="G438">
            <v>184</v>
          </cell>
          <cell r="H438">
            <v>180</v>
          </cell>
          <cell r="I438">
            <v>177</v>
          </cell>
          <cell r="J438">
            <v>173</v>
          </cell>
          <cell r="K438">
            <v>290</v>
          </cell>
        </row>
        <row r="439">
          <cell r="A439" t="str">
            <v>УТ100028267</v>
          </cell>
          <cell r="C439" t="str">
            <v>Элементарно 3: Гробовое молчание</v>
          </cell>
          <cell r="E439">
            <v>411</v>
          </cell>
          <cell r="F439">
            <v>3</v>
          </cell>
          <cell r="G439">
            <v>184</v>
          </cell>
          <cell r="H439">
            <v>180</v>
          </cell>
          <cell r="I439">
            <v>177</v>
          </cell>
          <cell r="J439">
            <v>173</v>
          </cell>
          <cell r="K439">
            <v>290</v>
          </cell>
        </row>
        <row r="440">
          <cell r="A440" t="str">
            <v>УТ100028268</v>
          </cell>
          <cell r="C440" t="str">
            <v>Элементарно 3: Секреты миллионера</v>
          </cell>
          <cell r="E440">
            <v>406</v>
          </cell>
          <cell r="F440">
            <v>3</v>
          </cell>
          <cell r="G440">
            <v>184</v>
          </cell>
          <cell r="H440">
            <v>180</v>
          </cell>
          <cell r="I440">
            <v>177</v>
          </cell>
          <cell r="J440">
            <v>173</v>
          </cell>
          <cell r="K440">
            <v>290</v>
          </cell>
        </row>
        <row r="441">
          <cell r="A441" t="str">
            <v>УТ100028269</v>
          </cell>
          <cell r="C441" t="str">
            <v>Элементарно 3: Смерть дворецкого</v>
          </cell>
          <cell r="E441">
            <v>360</v>
          </cell>
          <cell r="F441">
            <v>3</v>
          </cell>
          <cell r="G441">
            <v>184</v>
          </cell>
          <cell r="H441">
            <v>180</v>
          </cell>
          <cell r="I441">
            <v>177</v>
          </cell>
          <cell r="J441">
            <v>173</v>
          </cell>
          <cell r="K441">
            <v>290</v>
          </cell>
        </row>
        <row r="442">
          <cell r="A442" t="str">
            <v>УТ100028311</v>
          </cell>
          <cell r="C442" t="str">
            <v>Элементарно 4: Выстрелы на рассвете</v>
          </cell>
          <cell r="E442">
            <v>950</v>
          </cell>
          <cell r="F442">
            <v>3</v>
          </cell>
          <cell r="G442">
            <v>184</v>
          </cell>
          <cell r="H442">
            <v>180</v>
          </cell>
          <cell r="I442">
            <v>177</v>
          </cell>
          <cell r="J442">
            <v>173</v>
          </cell>
          <cell r="K442">
            <v>290</v>
          </cell>
        </row>
        <row r="443">
          <cell r="A443" t="str">
            <v>УТ100028312</v>
          </cell>
          <cell r="C443" t="str">
            <v>Элементарно 4: Нарушенный покой</v>
          </cell>
          <cell r="E443">
            <v>940</v>
          </cell>
          <cell r="F443">
            <v>3</v>
          </cell>
          <cell r="G443">
            <v>184</v>
          </cell>
          <cell r="H443">
            <v>180</v>
          </cell>
          <cell r="I443">
            <v>177</v>
          </cell>
          <cell r="J443">
            <v>173</v>
          </cell>
          <cell r="K443">
            <v>290</v>
          </cell>
        </row>
        <row r="444">
          <cell r="A444" t="str">
            <v>УТ100028310</v>
          </cell>
          <cell r="C444" t="str">
            <v>Элементарно 4: Проклятая шахта</v>
          </cell>
          <cell r="E444">
            <v>897</v>
          </cell>
          <cell r="F444">
            <v>3</v>
          </cell>
          <cell r="G444">
            <v>184</v>
          </cell>
          <cell r="H444">
            <v>180</v>
          </cell>
          <cell r="I444">
            <v>177</v>
          </cell>
          <cell r="J444">
            <v>173</v>
          </cell>
          <cell r="K444">
            <v>290</v>
          </cell>
        </row>
        <row r="445">
          <cell r="A445" t="str">
            <v>УТ100028822</v>
          </cell>
          <cell r="C445" t="str">
            <v>Элементарно 5: Билет в один конец</v>
          </cell>
          <cell r="E445">
            <v>2032</v>
          </cell>
          <cell r="F445">
            <v>3</v>
          </cell>
          <cell r="G445">
            <v>184</v>
          </cell>
          <cell r="H445">
            <v>180</v>
          </cell>
          <cell r="I445">
            <v>177</v>
          </cell>
          <cell r="J445">
            <v>173</v>
          </cell>
          <cell r="K445">
            <v>290</v>
          </cell>
        </row>
        <row r="446">
          <cell r="A446" t="str">
            <v>УТ100028824</v>
          </cell>
          <cell r="C446" t="str">
            <v>Элементарно 5: Живописная афера</v>
          </cell>
          <cell r="E446">
            <v>2019</v>
          </cell>
          <cell r="F446">
            <v>3</v>
          </cell>
          <cell r="G446">
            <v>184</v>
          </cell>
          <cell r="H446">
            <v>180</v>
          </cell>
          <cell r="I446">
            <v>177</v>
          </cell>
          <cell r="J446">
            <v>173</v>
          </cell>
          <cell r="K446">
            <v>290</v>
          </cell>
        </row>
        <row r="447">
          <cell r="A447" t="str">
            <v>УТ100028823</v>
          </cell>
          <cell r="C447" t="str">
            <v>Элементарно 5: Фабианские эссе</v>
          </cell>
          <cell r="E447">
            <v>2034</v>
          </cell>
          <cell r="F447">
            <v>3</v>
          </cell>
          <cell r="G447">
            <v>184</v>
          </cell>
          <cell r="H447">
            <v>180</v>
          </cell>
          <cell r="I447">
            <v>177</v>
          </cell>
          <cell r="J447">
            <v>173</v>
          </cell>
          <cell r="K447">
            <v>290</v>
          </cell>
        </row>
        <row r="448">
          <cell r="A448" t="str">
            <v>УТ100029207</v>
          </cell>
          <cell r="C448" t="str">
            <v>Элементарно 6: Загадочная болезнь мэра</v>
          </cell>
          <cell r="E448">
            <v>19</v>
          </cell>
          <cell r="F448">
            <v>3</v>
          </cell>
          <cell r="G448">
            <v>184</v>
          </cell>
          <cell r="H448">
            <v>180</v>
          </cell>
          <cell r="I448">
            <v>177</v>
          </cell>
          <cell r="J448">
            <v>173</v>
          </cell>
          <cell r="K448">
            <v>290</v>
          </cell>
        </row>
        <row r="449">
          <cell r="A449" t="str">
            <v>УТ100029206</v>
          </cell>
          <cell r="C449" t="str">
            <v>Элементарно 6: Прекрасная дева</v>
          </cell>
          <cell r="E449">
            <v>0</v>
          </cell>
          <cell r="F449">
            <v>3</v>
          </cell>
          <cell r="G449">
            <v>184</v>
          </cell>
          <cell r="H449">
            <v>180</v>
          </cell>
          <cell r="I449">
            <v>177</v>
          </cell>
          <cell r="J449">
            <v>173</v>
          </cell>
          <cell r="K449">
            <v>290</v>
          </cell>
        </row>
        <row r="450">
          <cell r="A450" t="str">
            <v>УТ100029208</v>
          </cell>
          <cell r="C450" t="str">
            <v>Элементарно 6: Торговец</v>
          </cell>
          <cell r="E450">
            <v>4</v>
          </cell>
          <cell r="F450">
            <v>3</v>
          </cell>
          <cell r="G450">
            <v>184</v>
          </cell>
          <cell r="H450">
            <v>180</v>
          </cell>
          <cell r="I450">
            <v>177</v>
          </cell>
          <cell r="J450">
            <v>173</v>
          </cell>
          <cell r="K450">
            <v>290</v>
          </cell>
        </row>
        <row r="451">
          <cell r="A451" t="str">
            <v>УТ100028271</v>
          </cell>
          <cell r="C451" t="str">
            <v>Элементарно для детей: Тайна пропавшего суриката</v>
          </cell>
          <cell r="E451">
            <v>0</v>
          </cell>
          <cell r="F451">
            <v>6</v>
          </cell>
          <cell r="G451">
            <v>184</v>
          </cell>
          <cell r="H451">
            <v>180</v>
          </cell>
          <cell r="I451">
            <v>177</v>
          </cell>
          <cell r="J451">
            <v>173</v>
          </cell>
          <cell r="K451">
            <v>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styleltd.ru/games/kerflip/" TargetMode="External" /><Relationship Id="rId2" Type="http://schemas.openxmlformats.org/officeDocument/2006/relationships/hyperlink" Target="http://www.lifestyleltd.ru/games/kerflip/" TargetMode="External" /><Relationship Id="rId3" Type="http://schemas.openxmlformats.org/officeDocument/2006/relationships/hyperlink" Target="http://www.lifestyleltd.ru/games/zemlyanichnyie-tropinki/" TargetMode="External" /><Relationship Id="rId4" Type="http://schemas.openxmlformats.org/officeDocument/2006/relationships/hyperlink" Target="http://www.lifestyleltd.ru/games/kerflip/" TargetMode="External" /><Relationship Id="rId5" Type="http://schemas.openxmlformats.org/officeDocument/2006/relationships/hyperlink" Target="http://www.lifestyleltd.ru/games/kerflip/" TargetMode="External" /><Relationship Id="rId6" Type="http://schemas.openxmlformats.org/officeDocument/2006/relationships/hyperlink" Target="http://lifestyleltd.ru/games/outfoxed-rus/" TargetMode="External" /><Relationship Id="rId7" Type="http://schemas.openxmlformats.org/officeDocument/2006/relationships/hyperlink" Target="http://lifestyleltd.ru/games/no-thanks/" TargetMode="External" /><Relationship Id="rId8" Type="http://schemas.openxmlformats.org/officeDocument/2006/relationships/hyperlink" Target="http://lifestyleltd.ru/games/dobble-rus/" TargetMode="External" /><Relationship Id="rId9" Type="http://schemas.openxmlformats.org/officeDocument/2006/relationships/hyperlink" Target="http://www.lifestyleltd.ru/games/kerflip/" TargetMode="External" /><Relationship Id="rId10" Type="http://schemas.openxmlformats.org/officeDocument/2006/relationships/hyperlink" Target="http://lifestyleltd.ru/games/just-one/" TargetMode="External" /><Relationship Id="rId11" Type="http://schemas.openxmlformats.org/officeDocument/2006/relationships/hyperlink" Target="http://lifestyleltd.ru/games/combo-color/" TargetMode="External" /><Relationship Id="rId12" Type="http://schemas.openxmlformats.org/officeDocument/2006/relationships/hyperlink" Target="http://lifestyleltd.ru/games/escape-from-the-asylum/" TargetMode="External" /><Relationship Id="rId13" Type="http://schemas.openxmlformats.org/officeDocument/2006/relationships/hyperlink" Target="http://lifestyleltd.ru/games/deckscape-curse-sphinx/" TargetMode="External" /><Relationship Id="rId14" Type="http://schemas.openxmlformats.org/officeDocument/2006/relationships/hyperlink" Target="http://lifestyleltd.ru/games/kvadrigami-2/" TargetMode="External" /><Relationship Id="rId15" Type="http://schemas.openxmlformats.org/officeDocument/2006/relationships/hyperlink" Target="http://lifestyleltd.ru/games/alice-s-garden/" TargetMode="External" /><Relationship Id="rId16" Type="http://schemas.openxmlformats.org/officeDocument/2006/relationships/hyperlink" Target="http://lifestyleltd.ru/games/speed-colors-booster-pack-1/" TargetMode="External" /><Relationship Id="rId17" Type="http://schemas.openxmlformats.org/officeDocument/2006/relationships/hyperlink" Target="http://lifestyleltd.ru/games/dawn-under-new/" TargetMode="External" /><Relationship Id="rId18" Type="http://schemas.openxmlformats.org/officeDocument/2006/relationships/hyperlink" Target="http://lifestyleltd.ru/games/q-series-junior/" TargetMode="External" /><Relationship Id="rId19" Type="http://schemas.openxmlformats.org/officeDocument/2006/relationships/hyperlink" Target="http://www.lifestyleltd.ru/games/iota/" TargetMode="External" /><Relationship Id="rId20" Type="http://schemas.openxmlformats.org/officeDocument/2006/relationships/hyperlink" Target="http://lifestyleltd.ru/games/zombie-kidz/" TargetMode="External" /><Relationship Id="rId21" Type="http://schemas.openxmlformats.org/officeDocument/2006/relationships/hyperlink" Target="http://lifestyleltd.ru/games/cs-files/" TargetMode="External" /><Relationship Id="rId22" Type="http://schemas.openxmlformats.org/officeDocument/2006/relationships/hyperlink" Target="http://lifestyleltd.ru/games/tomato-joe/" TargetMode="External" /><Relationship Id="rId23" Type="http://schemas.openxmlformats.org/officeDocument/2006/relationships/hyperlink" Target="http://lifestyleltd.ru/games/pappy-winchester/" TargetMode="External" /><Relationship Id="rId24" Type="http://schemas.openxmlformats.org/officeDocument/2006/relationships/hyperlink" Target="http://lifestyleltd.ru/games/deckscape-escape-alcatraz/" TargetMode="External" /><Relationship Id="rId25" Type="http://schemas.openxmlformats.org/officeDocument/2006/relationships/hyperlink" Target="http://lifestyleltd.ru/games/katamino-family/" TargetMode="External" /><Relationship Id="rId26" Type="http://schemas.openxmlformats.org/officeDocument/2006/relationships/hyperlink" Target="http://www.lifestyleltd.ru/games/ghost-stories/" TargetMode="External" /><Relationship Id="rId27" Type="http://schemas.openxmlformats.org/officeDocument/2006/relationships/hyperlink" Target="http://lifestyleltd.ru/games/last-bastion/" TargetMode="External" /><Relationship Id="rId28" Type="http://schemas.openxmlformats.org/officeDocument/2006/relationships/hyperlink" Target="http://lifestyleltd.ru/games/emc2-puzzle-blocks/" TargetMode="External" /><Relationship Id="rId29" Type="http://schemas.openxmlformats.org/officeDocument/2006/relationships/hyperlink" Target="http://lifestyleltd.ru/games/dobble-harry-potter/" TargetMode="External" /><Relationship Id="rId30" Type="http://schemas.openxmlformats.org/officeDocument/2006/relationships/hyperlink" Target="http://lifestyleltd.ru/games/hanabi/" TargetMode="External" /><Relationship Id="rId31" Type="http://schemas.openxmlformats.org/officeDocument/2006/relationships/hyperlink" Target="http://lifestyleltd.ru/games/survive-escape-from-atlantis/" TargetMode="External" /><Relationship Id="rId32" Type="http://schemas.openxmlformats.org/officeDocument/2006/relationships/hyperlink" Target="http://lifestyleltd.ru/games/bohnanza/" TargetMode="External" /><Relationship Id="rId33" Type="http://schemas.openxmlformats.org/officeDocument/2006/relationships/hyperlink" Target="http://lifestyleltd.ru/games/kingdomino-duel/" TargetMode="External" /><Relationship Id="rId34" Type="http://schemas.openxmlformats.org/officeDocument/2006/relationships/hyperlink" Target="http://lifestyleltd.ru/games/dice-forge-rebellion/" TargetMode="External" /><Relationship Id="rId35" Type="http://schemas.openxmlformats.org/officeDocument/2006/relationships/hyperlink" Target="http://www.lifestyleltd.ru/games/saboteur-rus-deluxe/" TargetMode="External" /><Relationship Id="rId36" Type="http://schemas.openxmlformats.org/officeDocument/2006/relationships/hyperlink" Target="http://lifestyleltd.ru/games/takenoko-chibis/" TargetMode="External" /><Relationship Id="rId37" Type="http://schemas.openxmlformats.org/officeDocument/2006/relationships/hyperlink" Target="http://www.lifestyleltd.ru/games/paniclab-rus/" TargetMode="External" /><Relationship Id="rId38" Type="http://schemas.openxmlformats.org/officeDocument/2006/relationships/hyperlink" Target="http://lifestyleltd.ru/games/7-chudes-armada-(wonder-armada)/" TargetMode="External" /><Relationship Id="rId39" Type="http://schemas.openxmlformats.org/officeDocument/2006/relationships/hyperlink" Target="http://lifestyleltd.ru/games/mr-jack-london/" TargetMode="External" /><Relationship Id="rId40" Type="http://schemas.openxmlformats.org/officeDocument/2006/relationships/hyperlink" Target="http://www.lifestyleltd.ru/games/yogi/" TargetMode="External" /><Relationship Id="rId41" Type="http://schemas.openxmlformats.org/officeDocument/2006/relationships/hyperlink" Target="http://www.lifestyleltd.ru/games/talisman/" TargetMode="External" /><Relationship Id="rId42" Type="http://schemas.openxmlformats.org/officeDocument/2006/relationships/hyperlink" Target="http://lifestyleltd.ru/games/socks-monster/" TargetMode="External" /><Relationship Id="rId43" Type="http://schemas.openxmlformats.org/officeDocument/2006/relationships/hyperlink" Target="http://lifestyleltd.ru/games/q-series-3/" TargetMode="External" /><Relationship Id="rId44" Type="http://schemas.openxmlformats.org/officeDocument/2006/relationships/hyperlink" Target="http://lifestyleltd.ru/games/q-series-3/" TargetMode="External" /><Relationship Id="rId45" Type="http://schemas.openxmlformats.org/officeDocument/2006/relationships/hyperlink" Target="http://lifestyleltd.ru/games/q-series-3/" TargetMode="External" /><Relationship Id="rId46" Type="http://schemas.openxmlformats.org/officeDocument/2006/relationships/hyperlink" Target="http://lifestyleltd.ru/games/q-series-4/" TargetMode="External" /><Relationship Id="rId47" Type="http://schemas.openxmlformats.org/officeDocument/2006/relationships/hyperlink" Target="http://lifestyleltd.ru/games/q-series-4/" TargetMode="External" /><Relationship Id="rId48" Type="http://schemas.openxmlformats.org/officeDocument/2006/relationships/hyperlink" Target="http://lifestyleltd.ru/games/q-series-4/" TargetMode="External" /><Relationship Id="rId49" Type="http://schemas.openxmlformats.org/officeDocument/2006/relationships/hyperlink" Target="http://www.lifestyleltd.ru/games/cupcake-academy/" TargetMode="External" /><Relationship Id="rId50" Type="http://schemas.openxmlformats.org/officeDocument/2006/relationships/hyperlink" Target="http://lifestyleltd.ru/games/specific1/" TargetMode="External" /><Relationship Id="rId51" Type="http://schemas.openxmlformats.org/officeDocument/2006/relationships/hyperlink" Target="http://lifestyleltd.ru/games/save-the-dragon/" TargetMode="External" /><Relationship Id="rId52" Type="http://schemas.openxmlformats.org/officeDocument/2006/relationships/hyperlink" Target="http://lifestyleltd.ru/games/knock-knock-dungeon/" TargetMode="External" /><Relationship Id="rId53" Type="http://schemas.openxmlformats.org/officeDocument/2006/relationships/hyperlink" Target="http://lifestyleltd.ru/games/valentin-s-day/" TargetMode="External" /><Relationship Id="rId54" Type="http://schemas.openxmlformats.org/officeDocument/2006/relationships/hyperlink" Target="http://lifestyleltd.ru/games/7-wonders-leaders/" TargetMode="External" /><Relationship Id="rId55" Type="http://schemas.openxmlformats.org/officeDocument/2006/relationships/hyperlink" Target="https://lifestyleltd.ru/games/foto-fish/" TargetMode="External" /><Relationship Id="rId56" Type="http://schemas.openxmlformats.org/officeDocument/2006/relationships/hyperlink" Target="http://www.lifestyleltd.ru/games/7-wonders-cities/" TargetMode="External" /><Relationship Id="rId57" Type="http://schemas.openxmlformats.org/officeDocument/2006/relationships/hyperlink" Target="http://lifestyleltd.ru/games/storytailors/" TargetMode="External" /><Relationship Id="rId58" Type="http://schemas.openxmlformats.org/officeDocument/2006/relationships/hyperlink" Target="https://lifestyleltd.ru/games/zhivyie-istorii-navstrechu-novyim-priklyucheniyam/" TargetMode="External" /><Relationship Id="rId59" Type="http://schemas.openxmlformats.org/officeDocument/2006/relationships/hyperlink" Target="https://lifestyleltd.ru/games/animix/" TargetMode="External" /><Relationship Id="rId60" Type="http://schemas.openxmlformats.org/officeDocument/2006/relationships/hyperlink" Target="https://lifestyleltd.ru/games/micons/" TargetMode="External" /><Relationship Id="rId61" Type="http://schemas.openxmlformats.org/officeDocument/2006/relationships/hyperlink" Target="https://lifestyleltd.ru/games/mikromakro/" TargetMode="External" /><Relationship Id="rId62" Type="http://schemas.openxmlformats.org/officeDocument/2006/relationships/hyperlink" Target="https://lifestyleltd.ru/games/zombie-teenz/" TargetMode="External" /><Relationship Id="rId63" Type="http://schemas.openxmlformats.org/officeDocument/2006/relationships/hyperlink" Target="https://lifestyleltd.ru/games/doktor-dark/" TargetMode="External" /><Relationship Id="rId64" Type="http://schemas.openxmlformats.org/officeDocument/2006/relationships/hyperlink" Target="https://lifestyleltd.ru/games/7-wonders-duel-agora/" TargetMode="External" /><Relationship Id="rId65" Type="http://schemas.openxmlformats.org/officeDocument/2006/relationships/hyperlink" Target="https://lifestyleltd.ru/games/tip-top/" TargetMode="External" /><Relationship Id="rId66" Type="http://schemas.openxmlformats.org/officeDocument/2006/relationships/hyperlink" Target="https://lifestyleltd.ru/games/plyushevyie-pryatki/" TargetMode="External" /><Relationship Id="rId67" Type="http://schemas.openxmlformats.org/officeDocument/2006/relationships/hyperlink" Target="https://lifestyleltd.ru/games/monster-dentist/" TargetMode="External" /><Relationship Id="rId68" Type="http://schemas.openxmlformats.org/officeDocument/2006/relationships/hyperlink" Target="https://lifestyleltd.ru/games/elementarno!-(nabor-5)/" TargetMode="External" /><Relationship Id="rId69" Type="http://schemas.openxmlformats.org/officeDocument/2006/relationships/hyperlink" Target="https://lifestyleltd.ru/games/goryinyich-zhgi/" TargetMode="External" /><Relationship Id="rId70" Type="http://schemas.openxmlformats.org/officeDocument/2006/relationships/hyperlink" Target="https://lifestyleltd.ru/games/kvestmaster-piratskij-ostrov/" TargetMode="External" /><Relationship Id="rId71" Type="http://schemas.openxmlformats.org/officeDocument/2006/relationships/hyperlink" Target="https://lifestyleltd.ru/games/pandemic-legacy-blue/" TargetMode="External" /><Relationship Id="rId72" Type="http://schemas.openxmlformats.org/officeDocument/2006/relationships/hyperlink" Target="https://lifestyleltd.ru/games/gorod-schastya/" TargetMode="External" /><Relationship Id="rId73" Type="http://schemas.openxmlformats.org/officeDocument/2006/relationships/hyperlink" Target="https://lifestyleltd.ru/games/eto-ochevidno/" TargetMode="External" /><Relationship Id="rId74" Type="http://schemas.openxmlformats.org/officeDocument/2006/relationships/hyperlink" Target="https://lifestyleltd.ru/games/quantik-mini/" TargetMode="External" /><Relationship Id="rId75" Type="http://schemas.openxmlformats.org/officeDocument/2006/relationships/hyperlink" Target="https://lifestyleltd.ru/games/rummikub-v-penale/" TargetMode="External" /><Relationship Id="rId76" Type="http://schemas.openxmlformats.org/officeDocument/2006/relationships/hyperlink" Target="https://lifestyleltd.ru/games/perekati-yozhik-i-druzya/" TargetMode="External" /><Relationship Id="rId77" Type="http://schemas.openxmlformats.org/officeDocument/2006/relationships/hyperlink" Target="https://lifestyleltd.ru/games/harry-potter-a-year-at-hogwarts/" TargetMode="External" /><Relationship Id="rId78" Type="http://schemas.openxmlformats.org/officeDocument/2006/relationships/hyperlink" Target="https://lifestyleltd.ru/games/kvestmaster-zamok-drakulyi/" TargetMode="External" /><Relationship Id="rId79" Type="http://schemas.openxmlformats.org/officeDocument/2006/relationships/hyperlink" Target="https://lifestyleltd.ru/games/dixit2/" TargetMode="External" /><Relationship Id="rId80" Type="http://schemas.openxmlformats.org/officeDocument/2006/relationships/hyperlink" Target="https://lifestyleltd.ru/games/za-zakryityimi-dveryami-delo-o-vinnoj-probke/" TargetMode="External" /><Relationship Id="rId81" Type="http://schemas.openxmlformats.org/officeDocument/2006/relationships/hyperlink" Target="https://lifestyleltd.ru/games/blicz-noch/" TargetMode="External" /><Relationship Id="rId82" Type="http://schemas.openxmlformats.org/officeDocument/2006/relationships/hyperlink" Target="https://lifestyleltd.ru/games/kvestmaster.-v-strane-chudes/" TargetMode="External" /><Relationship Id="rId83" Type="http://schemas.openxmlformats.org/officeDocument/2006/relationships/hyperlink" Target="https://lifestyleltd.ru/games/kameloot/" TargetMode="External" /><Relationship Id="rId84" Type="http://schemas.openxmlformats.org/officeDocument/2006/relationships/hyperlink" Target="https://lifestyleltd.ru/games/next-station-london/" TargetMode="External" /><Relationship Id="rId85" Type="http://schemas.openxmlformats.org/officeDocument/2006/relationships/hyperlink" Target="https://lifestyleltd.ru/games/dikie-dzhungli-eko/" TargetMode="External" /><Relationship Id="rId86" Type="http://schemas.openxmlformats.org/officeDocument/2006/relationships/hyperlink" Target="https://lifestyleltd.ru/games/differans-dlya-detej/" TargetMode="External" /><Relationship Id="rId8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showGridLines="0" tabSelected="1" zoomScalePageLayoutView="0" workbookViewId="0" topLeftCell="A1">
      <selection activeCell="H1" sqref="H1:I16384"/>
    </sheetView>
  </sheetViews>
  <sheetFormatPr defaultColWidth="9.140625" defaultRowHeight="12.75"/>
  <cols>
    <col min="1" max="1" width="13.28125" style="7" customWidth="1"/>
    <col min="2" max="2" width="6.00390625" style="8" customWidth="1"/>
    <col min="3" max="3" width="49.140625" style="7" customWidth="1"/>
    <col min="4" max="4" width="8.8515625" style="8" customWidth="1"/>
    <col min="5" max="5" width="24.28125" style="7" customWidth="1"/>
    <col min="6" max="6" width="10.7109375" style="9" customWidth="1"/>
    <col min="7" max="8" width="9.7109375" style="9" customWidth="1"/>
    <col min="9" max="9" width="41.8515625" style="7" customWidth="1"/>
    <col min="10" max="10" width="27.140625" style="140" customWidth="1"/>
    <col min="11" max="11" width="12.8515625" style="50" hidden="1" customWidth="1"/>
    <col min="12" max="12" width="9.140625" style="50" hidden="1" customWidth="1"/>
    <col min="13" max="13" width="9.140625" style="8" customWidth="1"/>
    <col min="14" max="16384" width="9.140625" style="7" customWidth="1"/>
  </cols>
  <sheetData>
    <row r="1" spans="1:13" s="9" customFormat="1" ht="38.25" customHeight="1" thickBot="1">
      <c r="A1" s="46" t="s">
        <v>4</v>
      </c>
      <c r="B1" s="54"/>
      <c r="D1" s="15"/>
      <c r="J1" s="139"/>
      <c r="K1" s="143">
        <v>0</v>
      </c>
      <c r="L1" s="144">
        <f>SUMPRODUCT(D:D,G:G)+SUMPRODUCT('Дополнительный ассортимент'!C:C,'Дополнительный ассортимент'!E:E)</f>
        <v>0</v>
      </c>
      <c r="M1" s="15"/>
    </row>
    <row r="2" spans="1:12" ht="18.75" thickBot="1">
      <c r="A2" s="4" t="s">
        <v>5</v>
      </c>
      <c r="B2" s="55"/>
      <c r="E2" s="11">
        <f>VLOOKUP(L1,K:L,2,TRUE)</f>
        <v>0</v>
      </c>
      <c r="F2" s="9" t="s">
        <v>892</v>
      </c>
      <c r="G2" s="12"/>
      <c r="H2" s="13"/>
      <c r="K2" s="145">
        <v>50000</v>
      </c>
      <c r="L2" s="50" t="e">
        <f>SUMPRODUCT(D:D,#REF!)+SUMPRODUCT('Дополнительный ассортимент'!C:C,'Дополнительный ассортимент'!F:F)</f>
        <v>#REF!</v>
      </c>
    </row>
    <row r="3" spans="1:13" ht="12.75" customHeight="1">
      <c r="A3" s="5"/>
      <c r="B3" s="56"/>
      <c r="C3" s="14"/>
      <c r="D3" s="64"/>
      <c r="E3" s="200"/>
      <c r="F3" s="200"/>
      <c r="G3" s="200"/>
      <c r="H3" s="200"/>
      <c r="I3" s="9"/>
      <c r="J3" s="139"/>
      <c r="K3" s="144">
        <v>150000</v>
      </c>
      <c r="L3" s="144" t="e">
        <f>SUMPRODUCT(D:D,#REF!)+SUMPRODUCT('Дополнительный ассортимент'!C:C,'Дополнительный ассортимент'!G:G)</f>
        <v>#REF!</v>
      </c>
      <c r="M3" s="15"/>
    </row>
    <row r="4" spans="1:13" s="9" customFormat="1" ht="12.75" customHeight="1">
      <c r="A4" s="52" t="s">
        <v>6</v>
      </c>
      <c r="B4" s="57"/>
      <c r="C4" s="53">
        <v>45078</v>
      </c>
      <c r="D4" s="71"/>
      <c r="E4" s="181"/>
      <c r="F4" s="200"/>
      <c r="G4" s="200"/>
      <c r="H4" s="200"/>
      <c r="I4" s="200"/>
      <c r="J4" s="139"/>
      <c r="K4" s="144"/>
      <c r="L4" s="144"/>
      <c r="M4" s="15"/>
    </row>
    <row r="5" spans="1:13" s="9" customFormat="1" ht="12.75" customHeight="1">
      <c r="A5" s="52"/>
      <c r="B5" s="57"/>
      <c r="C5" s="53"/>
      <c r="D5" s="15"/>
      <c r="E5" s="71"/>
      <c r="F5" s="200"/>
      <c r="G5" s="200"/>
      <c r="H5" s="200"/>
      <c r="I5" s="200"/>
      <c r="J5" s="139"/>
      <c r="K5" s="144"/>
      <c r="L5" s="144"/>
      <c r="M5" s="15"/>
    </row>
    <row r="6" spans="1:13" s="9" customFormat="1" ht="12.75" customHeight="1">
      <c r="A6" s="52"/>
      <c r="B6" s="57"/>
      <c r="C6" s="53"/>
      <c r="D6" s="15"/>
      <c r="E6" s="71"/>
      <c r="J6" s="139"/>
      <c r="K6" s="144"/>
      <c r="L6" s="144"/>
      <c r="M6" s="15"/>
    </row>
    <row r="7" spans="1:13" s="9" customFormat="1" ht="12.75" customHeight="1">
      <c r="A7" s="52"/>
      <c r="B7" s="57"/>
      <c r="C7" s="53"/>
      <c r="D7" s="15"/>
      <c r="E7" s="71"/>
      <c r="J7" s="139"/>
      <c r="K7" s="144"/>
      <c r="L7" s="144"/>
      <c r="M7" s="15"/>
    </row>
    <row r="8" spans="1:13" s="9" customFormat="1" ht="12.75" customHeight="1" hidden="1">
      <c r="A8" s="52"/>
      <c r="B8" s="57"/>
      <c r="C8" s="53"/>
      <c r="D8" s="15"/>
      <c r="E8" s="71"/>
      <c r="F8" s="109"/>
      <c r="G8" s="110"/>
      <c r="H8" s="110"/>
      <c r="I8" s="110"/>
      <c r="J8" s="15"/>
      <c r="K8" s="144"/>
      <c r="L8" s="144"/>
      <c r="M8" s="15"/>
    </row>
    <row r="9" spans="1:13" s="9" customFormat="1" ht="12.75" customHeight="1" hidden="1">
      <c r="A9" s="52"/>
      <c r="B9" s="57"/>
      <c r="C9" s="53"/>
      <c r="D9" s="15"/>
      <c r="E9" s="71"/>
      <c r="F9" s="109"/>
      <c r="G9" s="110"/>
      <c r="H9" s="110"/>
      <c r="I9" s="110"/>
      <c r="J9" s="15"/>
      <c r="K9" s="144"/>
      <c r="L9" s="144"/>
      <c r="M9" s="15"/>
    </row>
    <row r="10" spans="1:13" s="9" customFormat="1" ht="12.75" customHeight="1" hidden="1">
      <c r="A10" s="52"/>
      <c r="B10" s="57"/>
      <c r="C10" s="53"/>
      <c r="D10" s="15"/>
      <c r="E10" s="71"/>
      <c r="F10" s="109"/>
      <c r="G10" s="110"/>
      <c r="H10" s="110"/>
      <c r="I10" s="110"/>
      <c r="J10" s="15"/>
      <c r="K10" s="144"/>
      <c r="L10" s="144"/>
      <c r="M10" s="15"/>
    </row>
    <row r="11" spans="2:13" s="9" customFormat="1" ht="12.75" hidden="1">
      <c r="B11" s="15"/>
      <c r="D11" s="15"/>
      <c r="F11" s="85"/>
      <c r="G11" s="86"/>
      <c r="H11" s="87"/>
      <c r="J11" s="15"/>
      <c r="K11" s="144"/>
      <c r="L11" s="144"/>
      <c r="M11" s="15"/>
    </row>
    <row r="12" spans="1:13" s="8" customFormat="1" ht="39" customHeight="1">
      <c r="A12" s="16" t="s">
        <v>1</v>
      </c>
      <c r="B12" s="58" t="s">
        <v>1184</v>
      </c>
      <c r="C12" s="16" t="s">
        <v>0</v>
      </c>
      <c r="D12" s="16" t="s">
        <v>3</v>
      </c>
      <c r="E12" s="16" t="s">
        <v>2</v>
      </c>
      <c r="F12" s="106" t="s">
        <v>903</v>
      </c>
      <c r="G12" s="16" t="s">
        <v>895</v>
      </c>
      <c r="H12" s="16" t="s">
        <v>898</v>
      </c>
      <c r="I12" s="17" t="s">
        <v>7</v>
      </c>
      <c r="J12" s="132" t="s">
        <v>1410</v>
      </c>
      <c r="K12" s="50"/>
      <c r="L12" s="50"/>
      <c r="M12" s="17" t="s">
        <v>1730</v>
      </c>
    </row>
    <row r="13" spans="1:13" ht="12.75" customHeight="1">
      <c r="A13" s="194" t="s">
        <v>420</v>
      </c>
      <c r="B13" s="195"/>
      <c r="C13" s="196"/>
      <c r="D13" s="18"/>
      <c r="E13" s="19"/>
      <c r="F13" s="19"/>
      <c r="G13" s="19"/>
      <c r="H13" s="19"/>
      <c r="I13" s="20"/>
      <c r="J13" s="141"/>
      <c r="M13" s="138"/>
    </row>
    <row r="14" spans="1:13" ht="12.75" customHeight="1">
      <c r="A14" s="95" t="s">
        <v>1366</v>
      </c>
      <c r="B14" s="96" t="s">
        <v>1195</v>
      </c>
      <c r="C14" s="97" t="s">
        <v>1367</v>
      </c>
      <c r="D14" s="96"/>
      <c r="E14" s="98" t="s">
        <v>955</v>
      </c>
      <c r="F14" s="3">
        <v>6</v>
      </c>
      <c r="G14" s="131">
        <v>2993</v>
      </c>
      <c r="H14" s="131">
        <v>4490</v>
      </c>
      <c r="I14" s="88" t="s">
        <v>1368</v>
      </c>
      <c r="J14" s="130" t="s">
        <v>1601</v>
      </c>
      <c r="K14" s="130"/>
      <c r="L14" s="130"/>
      <c r="M14" s="130" t="s">
        <v>1731</v>
      </c>
    </row>
    <row r="15" spans="1:13" ht="12.75" customHeight="1">
      <c r="A15" s="133" t="s">
        <v>1784</v>
      </c>
      <c r="B15" s="136" t="s">
        <v>1186</v>
      </c>
      <c r="C15" s="135" t="s">
        <v>1785</v>
      </c>
      <c r="D15" s="136"/>
      <c r="E15" s="137" t="s">
        <v>1968</v>
      </c>
      <c r="F15" s="191">
        <v>12</v>
      </c>
      <c r="G15" s="182">
        <v>314</v>
      </c>
      <c r="H15" s="182">
        <v>590</v>
      </c>
      <c r="I15" s="111" t="s">
        <v>1212</v>
      </c>
      <c r="J15" s="142">
        <v>4650000322990</v>
      </c>
      <c r="K15" s="130"/>
      <c r="L15" s="130"/>
      <c r="M15" s="130">
        <v>10</v>
      </c>
    </row>
    <row r="16" spans="1:13" ht="12.75" customHeight="1">
      <c r="A16" s="27" t="s">
        <v>421</v>
      </c>
      <c r="B16" s="32" t="s">
        <v>1196</v>
      </c>
      <c r="C16" s="28" t="s">
        <v>422</v>
      </c>
      <c r="D16" s="29"/>
      <c r="E16" s="30"/>
      <c r="F16" s="25">
        <v>12</v>
      </c>
      <c r="G16" s="131">
        <v>344</v>
      </c>
      <c r="H16" s="131">
        <v>550</v>
      </c>
      <c r="I16" s="112" t="s">
        <v>423</v>
      </c>
      <c r="J16" s="130" t="s">
        <v>1597</v>
      </c>
      <c r="K16" s="147"/>
      <c r="L16" s="147"/>
      <c r="M16" s="130" t="s">
        <v>1731</v>
      </c>
    </row>
    <row r="17" spans="1:13" ht="12.75" customHeight="1">
      <c r="A17" s="183" t="s">
        <v>988</v>
      </c>
      <c r="B17" s="184" t="s">
        <v>1193</v>
      </c>
      <c r="C17" s="185" t="s">
        <v>989</v>
      </c>
      <c r="D17" s="184"/>
      <c r="E17" s="137" t="s">
        <v>1968</v>
      </c>
      <c r="F17" s="192">
        <v>6</v>
      </c>
      <c r="G17" s="182">
        <v>739</v>
      </c>
      <c r="H17" s="182">
        <f>VLOOKUP(A17,'[1]Лист1'!$A:$K,11,FALSE)</f>
        <v>1390</v>
      </c>
      <c r="I17" s="112" t="s">
        <v>990</v>
      </c>
      <c r="J17" s="130" t="s">
        <v>1605</v>
      </c>
      <c r="K17" s="147"/>
      <c r="L17" s="147"/>
      <c r="M17" s="130" t="s">
        <v>1731</v>
      </c>
    </row>
    <row r="18" spans="1:13" ht="12.75" customHeight="1">
      <c r="A18" s="183" t="s">
        <v>1115</v>
      </c>
      <c r="B18" s="184" t="s">
        <v>1193</v>
      </c>
      <c r="C18" s="185" t="s">
        <v>1116</v>
      </c>
      <c r="D18" s="184"/>
      <c r="E18" s="137" t="s">
        <v>1968</v>
      </c>
      <c r="F18" s="192">
        <v>38</v>
      </c>
      <c r="G18" s="182">
        <v>183</v>
      </c>
      <c r="H18" s="182">
        <f>VLOOKUP(A18,'[1]Лист1'!$A:$K,11,FALSE)</f>
        <v>390</v>
      </c>
      <c r="I18" s="112" t="s">
        <v>1117</v>
      </c>
      <c r="J18" s="130" t="s">
        <v>1647</v>
      </c>
      <c r="K18" s="147"/>
      <c r="L18" s="147"/>
      <c r="M18" s="130" t="s">
        <v>1731</v>
      </c>
    </row>
    <row r="19" spans="1:13" ht="12.75" customHeight="1">
      <c r="A19" s="27" t="s">
        <v>424</v>
      </c>
      <c r="B19" s="32" t="s">
        <v>1196</v>
      </c>
      <c r="C19" s="28" t="s">
        <v>425</v>
      </c>
      <c r="D19" s="29"/>
      <c r="E19" s="30"/>
      <c r="F19" s="25">
        <v>6</v>
      </c>
      <c r="G19" s="89">
        <f>VLOOKUP(A19,'[1]Лист1'!$A:$G,7,FALSE)</f>
        <v>1556</v>
      </c>
      <c r="H19" s="89">
        <f>VLOOKUP(A19,'[1]Лист1'!$A:$K,11,FALSE)</f>
        <v>2490</v>
      </c>
      <c r="I19" s="112" t="s">
        <v>426</v>
      </c>
      <c r="J19" s="130" t="s">
        <v>1591</v>
      </c>
      <c r="K19" s="147"/>
      <c r="L19" s="147"/>
      <c r="M19" s="130" t="s">
        <v>1731</v>
      </c>
    </row>
    <row r="20" spans="1:13" ht="12.75" customHeight="1">
      <c r="A20" s="27" t="s">
        <v>427</v>
      </c>
      <c r="B20" s="32" t="s">
        <v>1196</v>
      </c>
      <c r="C20" s="28" t="s">
        <v>428</v>
      </c>
      <c r="D20" s="29"/>
      <c r="E20" s="30"/>
      <c r="F20" s="25">
        <v>6</v>
      </c>
      <c r="G20" s="131">
        <v>869</v>
      </c>
      <c r="H20" s="131">
        <v>1390</v>
      </c>
      <c r="I20" s="112" t="s">
        <v>429</v>
      </c>
      <c r="J20" s="130" t="s">
        <v>1603</v>
      </c>
      <c r="K20" s="147"/>
      <c r="L20" s="147"/>
      <c r="M20" s="130" t="s">
        <v>1731</v>
      </c>
    </row>
    <row r="21" spans="1:13" ht="12.75" customHeight="1">
      <c r="A21" s="183" t="s">
        <v>900</v>
      </c>
      <c r="B21" s="184" t="s">
        <v>1194</v>
      </c>
      <c r="C21" s="185" t="s">
        <v>901</v>
      </c>
      <c r="D21" s="134"/>
      <c r="E21" s="137" t="s">
        <v>1968</v>
      </c>
      <c r="F21" s="192">
        <v>6</v>
      </c>
      <c r="G21" s="182">
        <v>625</v>
      </c>
      <c r="H21" s="182">
        <f>VLOOKUP(A21,'[1]Лист1'!$A:$K,11,FALSE)</f>
        <v>1250</v>
      </c>
      <c r="I21" s="112" t="s">
        <v>902</v>
      </c>
      <c r="J21" s="130" t="s">
        <v>1604</v>
      </c>
      <c r="K21" s="147"/>
      <c r="L21" s="147"/>
      <c r="M21" s="130" t="s">
        <v>1731</v>
      </c>
    </row>
    <row r="22" spans="1:13" ht="12.75" customHeight="1">
      <c r="A22" s="27" t="s">
        <v>959</v>
      </c>
      <c r="B22" s="32" t="s">
        <v>1193</v>
      </c>
      <c r="C22" s="28" t="s">
        <v>961</v>
      </c>
      <c r="D22" s="29"/>
      <c r="E22" s="25"/>
      <c r="F22" s="25">
        <v>6</v>
      </c>
      <c r="G22" s="89">
        <f>VLOOKUP(A22,'[1]Лист1'!$A:$G,7,FALSE)</f>
        <v>767</v>
      </c>
      <c r="H22" s="89">
        <f>VLOOKUP(A22,'[1]Лист1'!$A:$K,11,FALSE)</f>
        <v>1190</v>
      </c>
      <c r="I22" s="112" t="s">
        <v>960</v>
      </c>
      <c r="J22" s="130" t="s">
        <v>1590</v>
      </c>
      <c r="K22" s="147"/>
      <c r="L22" s="147"/>
      <c r="M22" s="130" t="s">
        <v>1731</v>
      </c>
    </row>
    <row r="23" spans="1:13" ht="12.75" customHeight="1">
      <c r="A23" s="183" t="s">
        <v>430</v>
      </c>
      <c r="B23" s="184" t="s">
        <v>1196</v>
      </c>
      <c r="C23" s="185" t="s">
        <v>431</v>
      </c>
      <c r="D23" s="184"/>
      <c r="E23" s="137" t="s">
        <v>1968</v>
      </c>
      <c r="F23" s="192">
        <v>12</v>
      </c>
      <c r="G23" s="182">
        <v>614</v>
      </c>
      <c r="H23" s="182">
        <f>VLOOKUP(A23,'[1]Лист1'!$A:$K,11,FALSE)</f>
        <v>1190</v>
      </c>
      <c r="I23" s="112" t="s">
        <v>432</v>
      </c>
      <c r="J23" s="130" t="s">
        <v>1589</v>
      </c>
      <c r="K23" s="147"/>
      <c r="L23" s="147"/>
      <c r="M23" s="130" t="s">
        <v>1731</v>
      </c>
    </row>
    <row r="24" spans="1:13" ht="12.75" customHeight="1">
      <c r="A24" s="133" t="s">
        <v>1774</v>
      </c>
      <c r="B24" s="134" t="s">
        <v>1186</v>
      </c>
      <c r="C24" s="135" t="s">
        <v>1775</v>
      </c>
      <c r="D24" s="136"/>
      <c r="E24" s="137" t="s">
        <v>1968</v>
      </c>
      <c r="F24" s="191"/>
      <c r="G24" s="182">
        <v>1745</v>
      </c>
      <c r="H24" s="182">
        <v>3490</v>
      </c>
      <c r="I24" s="113" t="s">
        <v>1790</v>
      </c>
      <c r="J24" s="142">
        <v>4650000323690</v>
      </c>
      <c r="K24" s="130"/>
      <c r="L24" s="130"/>
      <c r="M24" s="130">
        <v>10</v>
      </c>
    </row>
    <row r="25" spans="1:13" ht="12.75" customHeight="1">
      <c r="A25" s="72" t="s">
        <v>1804</v>
      </c>
      <c r="B25" s="31" t="s">
        <v>1196</v>
      </c>
      <c r="C25" s="73" t="s">
        <v>1805</v>
      </c>
      <c r="D25" s="74"/>
      <c r="E25" s="75" t="s">
        <v>970</v>
      </c>
      <c r="F25" s="3">
        <v>6</v>
      </c>
      <c r="G25" s="107">
        <v>993</v>
      </c>
      <c r="H25" s="107">
        <v>1490</v>
      </c>
      <c r="I25" s="113" t="s">
        <v>1806</v>
      </c>
      <c r="J25" s="142">
        <v>3558380106333</v>
      </c>
      <c r="K25" s="130"/>
      <c r="L25" s="130"/>
      <c r="M25" s="130">
        <v>10</v>
      </c>
    </row>
    <row r="26" spans="1:13" ht="12.75" customHeight="1">
      <c r="A26" s="33" t="s">
        <v>433</v>
      </c>
      <c r="B26" s="32" t="s">
        <v>1189</v>
      </c>
      <c r="C26" s="34" t="s">
        <v>434</v>
      </c>
      <c r="D26" s="35"/>
      <c r="E26" s="6" t="s">
        <v>955</v>
      </c>
      <c r="F26" s="25">
        <v>6</v>
      </c>
      <c r="G26" s="89">
        <f>VLOOKUP(A26,'[1]Лист1'!$A:$G,7,FALSE)</f>
        <v>1927</v>
      </c>
      <c r="H26" s="89">
        <f>VLOOKUP(A26,'[1]Лист1'!$A:$K,11,FALSE)</f>
        <v>2890</v>
      </c>
      <c r="I26" s="112" t="s">
        <v>993</v>
      </c>
      <c r="J26" s="130" t="s">
        <v>1595</v>
      </c>
      <c r="K26" s="147"/>
      <c r="L26" s="147"/>
      <c r="M26" s="130" t="s">
        <v>1732</v>
      </c>
    </row>
    <row r="27" spans="1:13" s="9" customFormat="1" ht="12.75" customHeight="1">
      <c r="A27" s="21" t="s">
        <v>435</v>
      </c>
      <c r="B27" s="32" t="s">
        <v>1192</v>
      </c>
      <c r="C27" s="22" t="s">
        <v>436</v>
      </c>
      <c r="D27" s="23"/>
      <c r="E27" s="25" t="s">
        <v>955</v>
      </c>
      <c r="F27" s="25">
        <v>6</v>
      </c>
      <c r="G27" s="89">
        <f>VLOOKUP(A27,'[1]Лист1'!$A:$G,7,FALSE)</f>
        <v>1327</v>
      </c>
      <c r="H27" s="89">
        <f>VLOOKUP(A27,'[1]Лист1'!$A:$K,11,FALSE)</f>
        <v>1990</v>
      </c>
      <c r="I27" s="112" t="s">
        <v>437</v>
      </c>
      <c r="J27" s="130" t="s">
        <v>1600</v>
      </c>
      <c r="K27" s="147"/>
      <c r="L27" s="147"/>
      <c r="M27" s="130" t="s">
        <v>1731</v>
      </c>
    </row>
    <row r="28" spans="1:13" ht="12.75" customHeight="1">
      <c r="A28" s="183" t="s">
        <v>438</v>
      </c>
      <c r="B28" s="184" t="s">
        <v>1196</v>
      </c>
      <c r="C28" s="185" t="s">
        <v>439</v>
      </c>
      <c r="D28" s="184"/>
      <c r="E28" s="137" t="s">
        <v>1968</v>
      </c>
      <c r="F28" s="192">
        <v>90</v>
      </c>
      <c r="G28" s="182">
        <v>232</v>
      </c>
      <c r="H28" s="182">
        <f>VLOOKUP(A28,'[1]Лист1'!$A:$K,11,FALSE)</f>
        <v>450</v>
      </c>
      <c r="I28" s="112" t="s">
        <v>440</v>
      </c>
      <c r="J28" s="130" t="s">
        <v>1598</v>
      </c>
      <c r="K28" s="147"/>
      <c r="L28" s="147"/>
      <c r="M28" s="130" t="s">
        <v>1731</v>
      </c>
    </row>
    <row r="29" spans="1:13" ht="12.75" customHeight="1">
      <c r="A29" s="183" t="s">
        <v>1177</v>
      </c>
      <c r="B29" s="184" t="s">
        <v>1188</v>
      </c>
      <c r="C29" s="185" t="s">
        <v>1178</v>
      </c>
      <c r="D29" s="184"/>
      <c r="E29" s="137" t="s">
        <v>1968</v>
      </c>
      <c r="F29" s="192">
        <v>6</v>
      </c>
      <c r="G29" s="182">
        <v>1411</v>
      </c>
      <c r="H29" s="182">
        <f>VLOOKUP(A29,'[1]Лист1'!$A:$K,11,FALSE)</f>
        <v>2490</v>
      </c>
      <c r="I29" s="111" t="s">
        <v>1181</v>
      </c>
      <c r="J29" s="130" t="s">
        <v>1602</v>
      </c>
      <c r="K29" s="146"/>
      <c r="L29" s="146"/>
      <c r="M29" s="130" t="s">
        <v>1732</v>
      </c>
    </row>
    <row r="30" spans="1:13" ht="12.75" customHeight="1">
      <c r="A30" s="186" t="s">
        <v>1320</v>
      </c>
      <c r="B30" s="184" t="s">
        <v>1188</v>
      </c>
      <c r="C30" s="187" t="s">
        <v>1321</v>
      </c>
      <c r="D30" s="188"/>
      <c r="E30" s="137" t="s">
        <v>1968</v>
      </c>
      <c r="F30" s="191">
        <v>6</v>
      </c>
      <c r="G30" s="182">
        <v>1411</v>
      </c>
      <c r="H30" s="182">
        <f>VLOOKUP(A30,'[1]Лист1'!$A:$K,11,FALSE)</f>
        <v>2490</v>
      </c>
      <c r="I30" t="s">
        <v>1340</v>
      </c>
      <c r="J30" s="130" t="s">
        <v>1606</v>
      </c>
      <c r="K30" s="130"/>
      <c r="L30" s="130"/>
      <c r="M30" s="130" t="s">
        <v>1732</v>
      </c>
    </row>
    <row r="31" spans="1:13" ht="12.75" customHeight="1">
      <c r="A31" s="186" t="s">
        <v>1299</v>
      </c>
      <c r="B31" s="184" t="s">
        <v>1196</v>
      </c>
      <c r="C31" s="187" t="s">
        <v>1300</v>
      </c>
      <c r="D31" s="188"/>
      <c r="E31" s="137" t="s">
        <v>1968</v>
      </c>
      <c r="F31" s="191">
        <v>6</v>
      </c>
      <c r="G31" s="182">
        <v>495</v>
      </c>
      <c r="H31" s="182">
        <f>VLOOKUP(A31,'[1]Лист1'!$A:$K,11,FALSE)</f>
        <v>990</v>
      </c>
      <c r="I31" s="113" t="s">
        <v>1316</v>
      </c>
      <c r="J31" s="130" t="s">
        <v>1593</v>
      </c>
      <c r="K31" s="130"/>
      <c r="L31" s="130"/>
      <c r="M31" s="130" t="s">
        <v>1731</v>
      </c>
    </row>
    <row r="32" spans="1:13" ht="12.75" customHeight="1">
      <c r="A32" s="95" t="s">
        <v>1307</v>
      </c>
      <c r="B32" s="96" t="s">
        <v>1186</v>
      </c>
      <c r="C32" s="97" t="s">
        <v>1308</v>
      </c>
      <c r="D32" s="96"/>
      <c r="E32" s="98" t="s">
        <v>955</v>
      </c>
      <c r="F32" s="3">
        <v>60</v>
      </c>
      <c r="G32" s="131">
        <f>VLOOKUP(A32,'[1]Лист1'!$A:$G,7,FALSE)</f>
        <v>527</v>
      </c>
      <c r="H32" s="131">
        <f>VLOOKUP(A32,'[1]Лист1'!$A:$K,11,FALSE)</f>
        <v>790</v>
      </c>
      <c r="I32" s="113" t="s">
        <v>1313</v>
      </c>
      <c r="J32" s="130" t="s">
        <v>1592</v>
      </c>
      <c r="K32" s="130"/>
      <c r="L32" s="130"/>
      <c r="M32" s="130" t="s">
        <v>1732</v>
      </c>
    </row>
    <row r="33" spans="1:13" ht="12.75" customHeight="1">
      <c r="A33" s="186" t="s">
        <v>1309</v>
      </c>
      <c r="B33" s="188" t="s">
        <v>1186</v>
      </c>
      <c r="C33" s="187" t="s">
        <v>1310</v>
      </c>
      <c r="D33" s="188"/>
      <c r="E33" s="137" t="s">
        <v>955</v>
      </c>
      <c r="F33" s="3">
        <v>60</v>
      </c>
      <c r="G33" s="182">
        <v>395</v>
      </c>
      <c r="H33" s="182">
        <f>VLOOKUP(A33,'[1]Лист1'!$A:$K,11,FALSE)</f>
        <v>790</v>
      </c>
      <c r="I33" s="113" t="s">
        <v>1314</v>
      </c>
      <c r="J33" s="130" t="s">
        <v>1594</v>
      </c>
      <c r="K33" s="130"/>
      <c r="L33" s="130"/>
      <c r="M33" s="130" t="s">
        <v>1732</v>
      </c>
    </row>
    <row r="34" spans="1:13" ht="12.75" customHeight="1">
      <c r="A34" s="186" t="s">
        <v>1311</v>
      </c>
      <c r="B34" s="188" t="s">
        <v>1186</v>
      </c>
      <c r="C34" s="187" t="s">
        <v>1312</v>
      </c>
      <c r="D34" s="188"/>
      <c r="E34" s="137" t="s">
        <v>955</v>
      </c>
      <c r="F34" s="3">
        <v>60</v>
      </c>
      <c r="G34" s="182">
        <v>395</v>
      </c>
      <c r="H34" s="182">
        <f>VLOOKUP(A34,'[1]Лист1'!$A:$K,11,FALSE)</f>
        <v>790</v>
      </c>
      <c r="I34" s="113" t="s">
        <v>1315</v>
      </c>
      <c r="J34" s="130" t="s">
        <v>1596</v>
      </c>
      <c r="K34" s="130"/>
      <c r="L34" s="130"/>
      <c r="M34" s="130" t="s">
        <v>1732</v>
      </c>
    </row>
    <row r="35" spans="1:13" ht="12.75" customHeight="1">
      <c r="A35" s="21" t="s">
        <v>441</v>
      </c>
      <c r="B35" s="32" t="s">
        <v>1196</v>
      </c>
      <c r="C35" s="22" t="s">
        <v>442</v>
      </c>
      <c r="D35" s="23"/>
      <c r="E35" s="24"/>
      <c r="F35" s="25">
        <v>6</v>
      </c>
      <c r="G35" s="89">
        <f>VLOOKUP(A35,'[1]Лист1'!$A:$G,7,FALSE)</f>
        <v>767</v>
      </c>
      <c r="H35" s="89">
        <f>VLOOKUP(A35,'[1]Лист1'!$A:$K,11,FALSE)</f>
        <v>1190</v>
      </c>
      <c r="I35" s="112" t="s">
        <v>443</v>
      </c>
      <c r="J35" s="130" t="s">
        <v>1599</v>
      </c>
      <c r="K35" s="147"/>
      <c r="L35" s="147"/>
      <c r="M35" s="130" t="s">
        <v>1731</v>
      </c>
    </row>
    <row r="36" spans="1:13" ht="12.75" customHeight="1">
      <c r="A36" s="21" t="s">
        <v>444</v>
      </c>
      <c r="B36" s="32" t="s">
        <v>1195</v>
      </c>
      <c r="C36" s="22" t="s">
        <v>445</v>
      </c>
      <c r="D36" s="32"/>
      <c r="E36" s="25"/>
      <c r="F36" s="25">
        <v>90</v>
      </c>
      <c r="G36" s="131">
        <v>344</v>
      </c>
      <c r="H36" s="131">
        <v>550</v>
      </c>
      <c r="I36" s="112" t="s">
        <v>446</v>
      </c>
      <c r="J36" s="130" t="s">
        <v>1588</v>
      </c>
      <c r="K36" s="147"/>
      <c r="L36" s="147"/>
      <c r="M36" s="130" t="s">
        <v>1731</v>
      </c>
    </row>
    <row r="37" spans="1:13" ht="12.75" customHeight="1">
      <c r="A37" s="27" t="s">
        <v>447</v>
      </c>
      <c r="B37" s="32" t="s">
        <v>1185</v>
      </c>
      <c r="C37" s="28" t="s">
        <v>448</v>
      </c>
      <c r="D37" s="29"/>
      <c r="E37" s="6"/>
      <c r="F37" s="25">
        <v>6</v>
      </c>
      <c r="G37" s="89">
        <f>VLOOKUP(A37,'[1]Лист1'!$A:$G,7,FALSE)</f>
        <v>1929</v>
      </c>
      <c r="H37" s="89">
        <f>VLOOKUP(A37,'[1]Лист1'!$A:$K,11,FALSE)</f>
        <v>2990</v>
      </c>
      <c r="I37" s="112" t="s">
        <v>449</v>
      </c>
      <c r="J37" s="130" t="s">
        <v>1607</v>
      </c>
      <c r="K37" s="147"/>
      <c r="L37" s="147"/>
      <c r="M37" s="130" t="s">
        <v>1731</v>
      </c>
    </row>
    <row r="38" spans="1:13" ht="12.75" customHeight="1">
      <c r="A38" s="95" t="s">
        <v>1699</v>
      </c>
      <c r="B38" s="96" t="s">
        <v>1188</v>
      </c>
      <c r="C38" s="97" t="s">
        <v>1700</v>
      </c>
      <c r="D38" s="96"/>
      <c r="E38" s="98"/>
      <c r="F38" s="3">
        <v>6</v>
      </c>
      <c r="G38" s="89">
        <f>VLOOKUP(A38,'[1]Лист1'!$A:$G,7,FALSE)</f>
        <v>3660</v>
      </c>
      <c r="H38" s="89">
        <f>VLOOKUP(A38,'[1]Лист1'!$A:$K,11,FALSE)</f>
        <v>5490</v>
      </c>
      <c r="I38" s="113" t="s">
        <v>1701</v>
      </c>
      <c r="J38" s="130" t="s">
        <v>1738</v>
      </c>
      <c r="K38" s="130"/>
      <c r="L38" s="130"/>
      <c r="M38" s="130" t="s">
        <v>1732</v>
      </c>
    </row>
    <row r="39" spans="1:13" ht="12.75" customHeight="1">
      <c r="A39" s="21" t="s">
        <v>450</v>
      </c>
      <c r="B39" s="32" t="s">
        <v>1196</v>
      </c>
      <c r="C39" s="22" t="s">
        <v>451</v>
      </c>
      <c r="D39" s="32"/>
      <c r="E39" s="25" t="s">
        <v>955</v>
      </c>
      <c r="F39" s="25">
        <v>12</v>
      </c>
      <c r="G39" s="89">
        <f>VLOOKUP(A39,'[1]Лист1'!$A:$G,7,FALSE)</f>
        <v>2060</v>
      </c>
      <c r="H39" s="89">
        <f>VLOOKUP(A39,'[1]Лист1'!$A:$K,11,FALSE)</f>
        <v>3090</v>
      </c>
      <c r="I39" s="112" t="s">
        <v>452</v>
      </c>
      <c r="J39" s="130" t="s">
        <v>1641</v>
      </c>
      <c r="K39" s="147"/>
      <c r="L39" s="147"/>
      <c r="M39" s="130" t="s">
        <v>1731</v>
      </c>
    </row>
    <row r="40" spans="1:13" ht="12.75" customHeight="1">
      <c r="A40" s="21" t="s">
        <v>453</v>
      </c>
      <c r="B40" s="32" t="s">
        <v>1196</v>
      </c>
      <c r="C40" s="22" t="s">
        <v>454</v>
      </c>
      <c r="D40" s="32"/>
      <c r="E40" s="25" t="s">
        <v>955</v>
      </c>
      <c r="F40" s="25">
        <v>6</v>
      </c>
      <c r="G40" s="89">
        <f>VLOOKUP(A40,'[1]Лист1'!$A:$G,7,FALSE)</f>
        <v>1660</v>
      </c>
      <c r="H40" s="89">
        <f>VLOOKUP(A40,'[1]Лист1'!$A:$K,11,FALSE)</f>
        <v>2490</v>
      </c>
      <c r="I40" s="112" t="s">
        <v>455</v>
      </c>
      <c r="J40" s="130" t="s">
        <v>1633</v>
      </c>
      <c r="K40" s="147"/>
      <c r="L40" s="147"/>
      <c r="M40" s="130" t="s">
        <v>1731</v>
      </c>
    </row>
    <row r="41" spans="1:13" s="9" customFormat="1" ht="22.5" customHeight="1">
      <c r="A41" s="21" t="s">
        <v>456</v>
      </c>
      <c r="B41" s="32" t="s">
        <v>1187</v>
      </c>
      <c r="C41" s="22" t="s">
        <v>457</v>
      </c>
      <c r="D41" s="23"/>
      <c r="E41" s="25" t="s">
        <v>955</v>
      </c>
      <c r="F41" s="25">
        <v>4</v>
      </c>
      <c r="G41" s="89">
        <f>VLOOKUP(A41,'[1]Лист1'!$A:$G,7,FALSE)</f>
        <v>4806</v>
      </c>
      <c r="H41" s="89">
        <f>VLOOKUP(A41,'[1]Лист1'!$A:$K,11,FALSE)</f>
        <v>7230</v>
      </c>
      <c r="I41" s="112" t="s">
        <v>458</v>
      </c>
      <c r="J41" s="130" t="s">
        <v>1615</v>
      </c>
      <c r="K41" s="147"/>
      <c r="L41" s="147"/>
      <c r="M41" s="130" t="s">
        <v>1731</v>
      </c>
    </row>
    <row r="42" spans="1:13" s="9" customFormat="1" ht="22.5" customHeight="1">
      <c r="A42" s="21" t="s">
        <v>459</v>
      </c>
      <c r="B42" s="32" t="s">
        <v>1187</v>
      </c>
      <c r="C42" s="22" t="s">
        <v>460</v>
      </c>
      <c r="D42" s="23"/>
      <c r="E42" s="25" t="s">
        <v>955</v>
      </c>
      <c r="F42" s="25">
        <v>4</v>
      </c>
      <c r="G42" s="89">
        <f>VLOOKUP(A42,'[1]Лист1'!$A:$G,7,FALSE)</f>
        <v>4806</v>
      </c>
      <c r="H42" s="89">
        <f>VLOOKUP(A42,'[1]Лист1'!$A:$K,11,FALSE)</f>
        <v>7230</v>
      </c>
      <c r="I42" s="112" t="s">
        <v>461</v>
      </c>
      <c r="J42" s="130" t="s">
        <v>1612</v>
      </c>
      <c r="K42" s="147"/>
      <c r="L42" s="147"/>
      <c r="M42" s="130" t="s">
        <v>1731</v>
      </c>
    </row>
    <row r="43" spans="1:13" ht="22.5" customHeight="1">
      <c r="A43" s="27" t="s">
        <v>1287</v>
      </c>
      <c r="B43" s="29" t="s">
        <v>1186</v>
      </c>
      <c r="C43" s="28" t="s">
        <v>1288</v>
      </c>
      <c r="D43" s="29"/>
      <c r="E43" s="6" t="s">
        <v>955</v>
      </c>
      <c r="F43" s="30">
        <v>4</v>
      </c>
      <c r="G43" s="89">
        <f>VLOOKUP(A43,'[1]Лист1'!$A:$G,7,FALSE)</f>
        <v>4393</v>
      </c>
      <c r="H43" s="89">
        <f>VLOOKUP(A43,'[1]Лист1'!$A:$K,11,FALSE)</f>
        <v>6590</v>
      </c>
      <c r="I43" s="111" t="s">
        <v>1289</v>
      </c>
      <c r="J43" s="130" t="s">
        <v>1630</v>
      </c>
      <c r="K43" s="147"/>
      <c r="L43" s="147"/>
      <c r="M43" s="130" t="s">
        <v>1731</v>
      </c>
    </row>
    <row r="44" spans="1:13" ht="12.75" customHeight="1">
      <c r="A44" s="27" t="s">
        <v>462</v>
      </c>
      <c r="B44" s="32" t="s">
        <v>1196</v>
      </c>
      <c r="C44" s="28" t="s">
        <v>463</v>
      </c>
      <c r="D44" s="29"/>
      <c r="E44" s="30" t="s">
        <v>955</v>
      </c>
      <c r="F44" s="25">
        <v>6</v>
      </c>
      <c r="G44" s="89">
        <f>VLOOKUP(A44,'[1]Лист1'!$A:$G,7,FALSE)</f>
        <v>2838</v>
      </c>
      <c r="H44" s="89">
        <f>VLOOKUP(A44,'[1]Лист1'!$A:$K,11,FALSE)</f>
        <v>4270</v>
      </c>
      <c r="I44" s="112" t="s">
        <v>464</v>
      </c>
      <c r="J44" s="130" t="s">
        <v>1629</v>
      </c>
      <c r="K44" s="147"/>
      <c r="L44" s="147"/>
      <c r="M44" s="130" t="s">
        <v>1731</v>
      </c>
    </row>
    <row r="45" spans="1:13" ht="12.75" customHeight="1">
      <c r="A45" s="21" t="s">
        <v>971</v>
      </c>
      <c r="B45" s="32" t="s">
        <v>1186</v>
      </c>
      <c r="C45" s="22" t="s">
        <v>972</v>
      </c>
      <c r="D45" s="32"/>
      <c r="E45" s="25" t="s">
        <v>955</v>
      </c>
      <c r="F45" s="25">
        <v>6</v>
      </c>
      <c r="G45" s="131">
        <f>VLOOKUP(A45,'[1]Лист1'!$A:$G,7,FALSE)</f>
        <v>1993</v>
      </c>
      <c r="H45" s="131">
        <f>VLOOKUP(A45,'[1]Лист1'!$A:$K,11,FALSE)</f>
        <v>2990</v>
      </c>
      <c r="I45" s="112" t="s">
        <v>973</v>
      </c>
      <c r="J45" s="130" t="s">
        <v>1643</v>
      </c>
      <c r="K45" s="147"/>
      <c r="L45" s="147"/>
      <c r="M45" s="130" t="s">
        <v>1731</v>
      </c>
    </row>
    <row r="46" spans="1:13" ht="12.75" customHeight="1">
      <c r="A46" s="27" t="s">
        <v>465</v>
      </c>
      <c r="B46" s="32" t="s">
        <v>1196</v>
      </c>
      <c r="C46" s="28" t="s">
        <v>466</v>
      </c>
      <c r="D46" s="29"/>
      <c r="E46" s="25"/>
      <c r="F46" s="25">
        <v>6</v>
      </c>
      <c r="G46" s="131">
        <f>VLOOKUP(A46,'[1]Лист1'!$A:$G,7,FALSE)</f>
        <v>1026</v>
      </c>
      <c r="H46" s="131">
        <f>VLOOKUP(A46,'[1]Лист1'!$A:$K,11,FALSE)</f>
        <v>1590</v>
      </c>
      <c r="I46" s="112" t="s">
        <v>995</v>
      </c>
      <c r="J46" s="130" t="s">
        <v>1610</v>
      </c>
      <c r="K46" s="147"/>
      <c r="L46" s="147"/>
      <c r="M46" s="130" t="s">
        <v>1731</v>
      </c>
    </row>
    <row r="47" spans="1:13" ht="12.75" customHeight="1">
      <c r="A47" s="183" t="s">
        <v>467</v>
      </c>
      <c r="B47" s="184" t="s">
        <v>1194</v>
      </c>
      <c r="C47" s="185" t="s">
        <v>468</v>
      </c>
      <c r="D47" s="134"/>
      <c r="E47" s="137" t="s">
        <v>1968</v>
      </c>
      <c r="F47" s="192">
        <v>15</v>
      </c>
      <c r="G47" s="182">
        <v>528</v>
      </c>
      <c r="H47" s="182">
        <f>VLOOKUP(A47,'[1]Лист1'!$A:$K,11,FALSE)</f>
        <v>990</v>
      </c>
      <c r="I47" s="112" t="s">
        <v>469</v>
      </c>
      <c r="J47" s="130" t="s">
        <v>1640</v>
      </c>
      <c r="K47" s="147"/>
      <c r="L47" s="147"/>
      <c r="M47" s="130" t="s">
        <v>1731</v>
      </c>
    </row>
    <row r="48" spans="1:13" ht="12.75" customHeight="1">
      <c r="A48" s="21" t="s">
        <v>470</v>
      </c>
      <c r="B48" s="32" t="s">
        <v>1193</v>
      </c>
      <c r="C48" s="22" t="s">
        <v>471</v>
      </c>
      <c r="D48" s="23"/>
      <c r="E48" s="25" t="s">
        <v>955</v>
      </c>
      <c r="F48" s="25">
        <v>6</v>
      </c>
      <c r="G48" s="131">
        <f>VLOOKUP(A48,'[1]Лист1'!$A:$G,7,FALSE)</f>
        <v>793</v>
      </c>
      <c r="H48" s="131">
        <f>VLOOKUP(A48,'[1]Лист1'!$A:$K,11,FALSE)</f>
        <v>1190</v>
      </c>
      <c r="I48" s="112" t="s">
        <v>472</v>
      </c>
      <c r="J48" s="130" t="s">
        <v>1632</v>
      </c>
      <c r="K48" s="147"/>
      <c r="L48" s="147"/>
      <c r="M48" s="130" t="s">
        <v>1731</v>
      </c>
    </row>
    <row r="49" spans="1:13" ht="12.75" customHeight="1">
      <c r="A49" s="21" t="s">
        <v>473</v>
      </c>
      <c r="B49" s="32" t="s">
        <v>1194</v>
      </c>
      <c r="C49" s="22" t="s">
        <v>474</v>
      </c>
      <c r="D49" s="32"/>
      <c r="E49" s="25"/>
      <c r="F49" s="25">
        <v>60</v>
      </c>
      <c r="G49" s="131">
        <v>355</v>
      </c>
      <c r="H49" s="131">
        <v>550</v>
      </c>
      <c r="I49" s="112" t="s">
        <v>475</v>
      </c>
      <c r="J49" s="130" t="s">
        <v>1613</v>
      </c>
      <c r="K49" s="147"/>
      <c r="L49" s="147"/>
      <c r="M49" s="130" t="s">
        <v>1731</v>
      </c>
    </row>
    <row r="50" spans="1:13" ht="12.75" customHeight="1">
      <c r="A50" s="183" t="s">
        <v>476</v>
      </c>
      <c r="B50" s="184" t="s">
        <v>1195</v>
      </c>
      <c r="C50" s="185" t="s">
        <v>477</v>
      </c>
      <c r="D50" s="184"/>
      <c r="E50" s="137" t="s">
        <v>1968</v>
      </c>
      <c r="F50" s="192">
        <v>12</v>
      </c>
      <c r="G50" s="182">
        <v>652</v>
      </c>
      <c r="H50" s="182">
        <f>VLOOKUP(A50,'[1]Лист1'!$A:$K,11,FALSE)</f>
        <v>1190</v>
      </c>
      <c r="I50" s="112" t="s">
        <v>478</v>
      </c>
      <c r="J50" s="130" t="s">
        <v>1638</v>
      </c>
      <c r="K50" s="147"/>
      <c r="L50" s="147"/>
      <c r="M50" s="130" t="s">
        <v>1731</v>
      </c>
    </row>
    <row r="51" spans="1:13" ht="12.75" customHeight="1">
      <c r="A51" s="27" t="s">
        <v>479</v>
      </c>
      <c r="B51" s="32" t="s">
        <v>1193</v>
      </c>
      <c r="C51" s="28" t="s">
        <v>480</v>
      </c>
      <c r="D51" s="29"/>
      <c r="E51" s="6"/>
      <c r="F51" s="25">
        <v>6</v>
      </c>
      <c r="G51" s="89">
        <f>VLOOKUP(A51,'[1]Лист1'!$A:$G,7,FALSE)</f>
        <v>1680</v>
      </c>
      <c r="H51" s="89">
        <f>VLOOKUP(A51,'[1]Лист1'!$A:$K,11,FALSE)</f>
        <v>2690</v>
      </c>
      <c r="I51" s="112" t="s">
        <v>1291</v>
      </c>
      <c r="J51" s="130" t="s">
        <v>1627</v>
      </c>
      <c r="K51" s="147"/>
      <c r="L51" s="147"/>
      <c r="M51" s="130" t="s">
        <v>1731</v>
      </c>
    </row>
    <row r="52" spans="1:13" ht="12.75" customHeight="1">
      <c r="A52" s="21" t="s">
        <v>481</v>
      </c>
      <c r="B52" s="32" t="s">
        <v>1185</v>
      </c>
      <c r="C52" s="22" t="s">
        <v>482</v>
      </c>
      <c r="D52" s="32"/>
      <c r="E52" s="25" t="s">
        <v>955</v>
      </c>
      <c r="F52" s="25">
        <v>6</v>
      </c>
      <c r="G52" s="89">
        <f>VLOOKUP(A52,'[1]Лист1'!$A:$G,7,FALSE)</f>
        <v>2920</v>
      </c>
      <c r="H52" s="89">
        <f>VLOOKUP(A52,'[1]Лист1'!$A:$K,11,FALSE)</f>
        <v>4390</v>
      </c>
      <c r="I52" s="112" t="s">
        <v>483</v>
      </c>
      <c r="J52" s="130" t="s">
        <v>1645</v>
      </c>
      <c r="K52" s="147"/>
      <c r="L52" s="147"/>
      <c r="M52" s="130" t="s">
        <v>1731</v>
      </c>
    </row>
    <row r="53" spans="1:13" s="9" customFormat="1" ht="12.75" customHeight="1">
      <c r="A53" s="21" t="s">
        <v>1041</v>
      </c>
      <c r="B53" s="32" t="s">
        <v>1187</v>
      </c>
      <c r="C53" s="22" t="s">
        <v>1042</v>
      </c>
      <c r="D53" s="32"/>
      <c r="E53" s="25" t="s">
        <v>955</v>
      </c>
      <c r="F53" s="25">
        <v>6</v>
      </c>
      <c r="G53" s="131">
        <f>VLOOKUP(A53,'[1]Лист1'!$A:$G,7,FALSE)</f>
        <v>3327</v>
      </c>
      <c r="H53" s="131">
        <f>VLOOKUP(A53,'[1]Лист1'!$A:$K,11,FALSE)</f>
        <v>4990</v>
      </c>
      <c r="I53" s="114" t="s">
        <v>1043</v>
      </c>
      <c r="J53" s="130" t="s">
        <v>1611</v>
      </c>
      <c r="K53" s="147"/>
      <c r="L53" s="147"/>
      <c r="M53" s="130" t="s">
        <v>1731</v>
      </c>
    </row>
    <row r="54" spans="1:13" ht="12.75" customHeight="1">
      <c r="A54" s="194" t="s">
        <v>484</v>
      </c>
      <c r="B54" s="195"/>
      <c r="C54" s="196"/>
      <c r="D54" s="18"/>
      <c r="E54" s="81"/>
      <c r="F54" s="19"/>
      <c r="G54" s="89"/>
      <c r="H54" s="89"/>
      <c r="I54" s="112"/>
      <c r="J54" s="142"/>
      <c r="K54" s="147"/>
      <c r="L54" s="147"/>
      <c r="M54" s="130"/>
    </row>
    <row r="55" spans="1:13" s="9" customFormat="1" ht="12.75" customHeight="1">
      <c r="A55" s="185" t="s">
        <v>1028</v>
      </c>
      <c r="B55" s="184" t="s">
        <v>1196</v>
      </c>
      <c r="C55" s="185" t="s">
        <v>1027</v>
      </c>
      <c r="D55" s="184"/>
      <c r="E55" s="137" t="s">
        <v>1968</v>
      </c>
      <c r="F55" s="192">
        <v>12</v>
      </c>
      <c r="G55" s="182">
        <v>445</v>
      </c>
      <c r="H55" s="182">
        <f>VLOOKUP(A55,'[1]Лист1'!$A:$K,11,FALSE)</f>
        <v>790</v>
      </c>
      <c r="I55" s="114" t="s">
        <v>1030</v>
      </c>
      <c r="J55" s="130" t="s">
        <v>1528</v>
      </c>
      <c r="K55" s="147"/>
      <c r="L55" s="147"/>
      <c r="M55" s="130" t="s">
        <v>1731</v>
      </c>
    </row>
    <row r="56" spans="1:13" ht="12.75" customHeight="1">
      <c r="A56" s="72" t="s">
        <v>1705</v>
      </c>
      <c r="B56" s="31" t="s">
        <v>1196</v>
      </c>
      <c r="C56" s="73" t="s">
        <v>1706</v>
      </c>
      <c r="D56" s="74"/>
      <c r="E56" s="75" t="s">
        <v>970</v>
      </c>
      <c r="F56" s="3">
        <v>0</v>
      </c>
      <c r="G56" s="107">
        <f>VLOOKUP(A56,'[1]Лист1'!$A:$G,7,FALSE)</f>
        <v>424</v>
      </c>
      <c r="H56" s="107">
        <f>VLOOKUP(A56,'[1]Лист1'!$A:$K,11,FALSE)</f>
        <v>690</v>
      </c>
      <c r="I56" s="113" t="s">
        <v>1707</v>
      </c>
      <c r="J56" s="130" t="s">
        <v>1735</v>
      </c>
      <c r="K56" s="130"/>
      <c r="L56" s="130"/>
      <c r="M56" s="130" t="s">
        <v>1731</v>
      </c>
    </row>
    <row r="57" spans="1:13" ht="12.75" customHeight="1">
      <c r="A57" s="72" t="s">
        <v>1708</v>
      </c>
      <c r="B57" s="31" t="s">
        <v>1196</v>
      </c>
      <c r="C57" s="73" t="s">
        <v>1709</v>
      </c>
      <c r="D57" s="74"/>
      <c r="E57" s="75" t="s">
        <v>970</v>
      </c>
      <c r="F57" s="3">
        <v>0</v>
      </c>
      <c r="G57" s="107">
        <f>VLOOKUP(A57,'[1]Лист1'!$A:$G,7,FALSE)</f>
        <v>424</v>
      </c>
      <c r="H57" s="107">
        <f>VLOOKUP(A57,'[1]Лист1'!$A:$K,11,FALSE)</f>
        <v>690</v>
      </c>
      <c r="I57" s="117" t="s">
        <v>1710</v>
      </c>
      <c r="J57" s="130" t="s">
        <v>1736</v>
      </c>
      <c r="K57" s="130"/>
      <c r="L57" s="130"/>
      <c r="M57" s="130" t="s">
        <v>1731</v>
      </c>
    </row>
    <row r="58" spans="1:13" ht="12.75" customHeight="1">
      <c r="A58" s="27" t="s">
        <v>485</v>
      </c>
      <c r="B58" s="32" t="s">
        <v>1193</v>
      </c>
      <c r="C58" s="28" t="s">
        <v>486</v>
      </c>
      <c r="D58" s="29"/>
      <c r="E58" s="30"/>
      <c r="F58" s="25">
        <v>12</v>
      </c>
      <c r="G58" s="89">
        <f>VLOOKUP(A58,'[1]Лист1'!$A:$G,7,FALSE)</f>
        <v>424</v>
      </c>
      <c r="H58" s="89">
        <f>VLOOKUP(A58,'[1]Лист1'!$A:$K,11,FALSE)</f>
        <v>690</v>
      </c>
      <c r="I58" s="112" t="s">
        <v>487</v>
      </c>
      <c r="J58" s="130" t="s">
        <v>1614</v>
      </c>
      <c r="K58" s="147"/>
      <c r="L58" s="147"/>
      <c r="M58" s="130" t="s">
        <v>1731</v>
      </c>
    </row>
    <row r="59" spans="1:13" ht="12.75" customHeight="1">
      <c r="A59" s="27" t="s">
        <v>1099</v>
      </c>
      <c r="B59" s="32" t="s">
        <v>1196</v>
      </c>
      <c r="C59" s="28" t="s">
        <v>1100</v>
      </c>
      <c r="D59" s="29"/>
      <c r="E59" s="30"/>
      <c r="F59" s="30">
        <v>10</v>
      </c>
      <c r="G59" s="89">
        <f>VLOOKUP(A59,'[1]Лист1'!$A:$G,7,FALSE)</f>
        <v>960</v>
      </c>
      <c r="H59" s="89">
        <f>VLOOKUP(A59,'[1]Лист1'!$A:$K,11,FALSE)</f>
        <v>1490</v>
      </c>
      <c r="I59" s="115" t="s">
        <v>1101</v>
      </c>
      <c r="J59" s="130" t="s">
        <v>1637</v>
      </c>
      <c r="K59" s="147"/>
      <c r="L59" s="147"/>
      <c r="M59" s="130" t="s">
        <v>1731</v>
      </c>
    </row>
    <row r="60" spans="1:13" ht="12.75" customHeight="1">
      <c r="A60" s="27" t="s">
        <v>488</v>
      </c>
      <c r="B60" s="32" t="s">
        <v>1194</v>
      </c>
      <c r="C60" s="28" t="s">
        <v>489</v>
      </c>
      <c r="D60" s="29"/>
      <c r="E60" s="30"/>
      <c r="F60" s="25">
        <v>5</v>
      </c>
      <c r="G60" s="89">
        <f>VLOOKUP(A60,'[1]Лист1'!$A:$G,7,FALSE)</f>
        <v>1187</v>
      </c>
      <c r="H60" s="89">
        <f>VLOOKUP(A60,'[1]Лист1'!$A:$K,11,FALSE)</f>
        <v>1790</v>
      </c>
      <c r="I60" s="112" t="s">
        <v>490</v>
      </c>
      <c r="J60" s="130" t="s">
        <v>1644</v>
      </c>
      <c r="K60" s="147"/>
      <c r="L60" s="147"/>
      <c r="M60" s="130" t="s">
        <v>1731</v>
      </c>
    </row>
    <row r="61" spans="1:13" ht="12.75" customHeight="1">
      <c r="A61" s="133" t="s">
        <v>1407</v>
      </c>
      <c r="B61" s="134" t="s">
        <v>1195</v>
      </c>
      <c r="C61" s="135" t="s">
        <v>1408</v>
      </c>
      <c r="D61" s="136"/>
      <c r="E61" s="137" t="s">
        <v>1968</v>
      </c>
      <c r="F61" s="191">
        <v>12</v>
      </c>
      <c r="G61" s="182">
        <v>339</v>
      </c>
      <c r="H61" s="182">
        <f>VLOOKUP(A61,'[1]Лист1'!$A:$K,11,FALSE)</f>
        <v>690</v>
      </c>
      <c r="I61" s="113" t="s">
        <v>1409</v>
      </c>
      <c r="J61" s="130" t="s">
        <v>1639</v>
      </c>
      <c r="K61" s="130"/>
      <c r="L61" s="130"/>
      <c r="M61" s="130" t="s">
        <v>1731</v>
      </c>
    </row>
    <row r="62" spans="1:13" ht="12.75" customHeight="1">
      <c r="A62" s="186" t="s">
        <v>1317</v>
      </c>
      <c r="B62" s="188" t="s">
        <v>1191</v>
      </c>
      <c r="C62" s="187" t="s">
        <v>1318</v>
      </c>
      <c r="D62" s="188"/>
      <c r="E62" s="137" t="s">
        <v>1968</v>
      </c>
      <c r="F62" s="191">
        <v>10</v>
      </c>
      <c r="G62" s="182">
        <v>447</v>
      </c>
      <c r="H62" s="182">
        <f>VLOOKUP(A62,'[1]Лист1'!$A:$K,11,FALSE)</f>
        <v>990</v>
      </c>
      <c r="I62" s="113" t="s">
        <v>1319</v>
      </c>
      <c r="J62" s="130" t="s">
        <v>1635</v>
      </c>
      <c r="K62" s="130"/>
      <c r="L62" s="130"/>
      <c r="M62" s="130" t="s">
        <v>1731</v>
      </c>
    </row>
    <row r="63" spans="1:13" ht="12.75" customHeight="1">
      <c r="A63" s="72" t="s">
        <v>1725</v>
      </c>
      <c r="B63" s="74" t="s">
        <v>1194</v>
      </c>
      <c r="C63" s="73" t="s">
        <v>1726</v>
      </c>
      <c r="D63" s="74"/>
      <c r="E63" s="75" t="s">
        <v>955</v>
      </c>
      <c r="F63" s="3">
        <v>24</v>
      </c>
      <c r="G63" s="89">
        <f>VLOOKUP(A63,'[1]Лист1'!$A:$G,7,FALSE)</f>
        <v>593</v>
      </c>
      <c r="H63" s="89">
        <f>VLOOKUP(A63,'[1]Лист1'!$A:$K,11,FALSE)</f>
        <v>890</v>
      </c>
      <c r="I63" s="113" t="s">
        <v>1727</v>
      </c>
      <c r="J63" s="130" t="s">
        <v>1739</v>
      </c>
      <c r="K63" s="130"/>
      <c r="L63" s="130"/>
      <c r="M63" s="130" t="s">
        <v>1731</v>
      </c>
    </row>
    <row r="64" spans="1:13" ht="12.75" customHeight="1">
      <c r="A64" s="37" t="s">
        <v>1047</v>
      </c>
      <c r="B64" s="65" t="s">
        <v>1196</v>
      </c>
      <c r="C64" s="38" t="s">
        <v>1048</v>
      </c>
      <c r="D64" s="32"/>
      <c r="E64" s="39"/>
      <c r="F64" s="201" t="s">
        <v>1071</v>
      </c>
      <c r="G64" s="89">
        <f>VLOOKUP(A64,'[1]Лист1'!$A:$G,7,FALSE)</f>
        <v>184</v>
      </c>
      <c r="H64" s="89">
        <f>VLOOKUP(A64,'[1]Лист1'!$A:$K,11,FALSE)</f>
        <v>290</v>
      </c>
      <c r="I64" s="112" t="s">
        <v>552</v>
      </c>
      <c r="J64" s="130" t="s">
        <v>1658</v>
      </c>
      <c r="K64" s="147"/>
      <c r="L64" s="147"/>
      <c r="M64" s="130" t="s">
        <v>1731</v>
      </c>
    </row>
    <row r="65" spans="1:13" ht="12.75" customHeight="1">
      <c r="A65" s="27" t="s">
        <v>1049</v>
      </c>
      <c r="B65" s="32" t="s">
        <v>1185</v>
      </c>
      <c r="C65" s="28" t="s">
        <v>1050</v>
      </c>
      <c r="D65" s="32"/>
      <c r="E65" s="30"/>
      <c r="F65" s="197"/>
      <c r="G65" s="89">
        <f>VLOOKUP(A65,'[1]Лист1'!$A:$G,7,FALSE)</f>
        <v>184</v>
      </c>
      <c r="H65" s="89">
        <f>VLOOKUP(A65,'[1]Лист1'!$A:$K,11,FALSE)</f>
        <v>290</v>
      </c>
      <c r="I65" s="112" t="s">
        <v>552</v>
      </c>
      <c r="J65" s="130" t="s">
        <v>1662</v>
      </c>
      <c r="K65" s="147"/>
      <c r="L65" s="147"/>
      <c r="M65" s="130" t="s">
        <v>1731</v>
      </c>
    </row>
    <row r="66" spans="1:13" ht="12.75" customHeight="1" thickBot="1">
      <c r="A66" s="40" t="s">
        <v>1051</v>
      </c>
      <c r="B66" s="63" t="s">
        <v>1196</v>
      </c>
      <c r="C66" s="41" t="s">
        <v>1052</v>
      </c>
      <c r="D66" s="156"/>
      <c r="E66" s="42"/>
      <c r="F66" s="202"/>
      <c r="G66" s="89">
        <f>VLOOKUP(A66,'[1]Лист1'!$A:$G,7,FALSE)</f>
        <v>184</v>
      </c>
      <c r="H66" s="89">
        <f>VLOOKUP(A66,'[1]Лист1'!$A:$K,11,FALSE)</f>
        <v>290</v>
      </c>
      <c r="I66" s="112" t="s">
        <v>552</v>
      </c>
      <c r="J66" s="130" t="s">
        <v>1677</v>
      </c>
      <c r="K66" s="147"/>
      <c r="L66" s="147"/>
      <c r="M66" s="130" t="s">
        <v>1731</v>
      </c>
    </row>
    <row r="67" spans="1:13" ht="12.75" customHeight="1">
      <c r="A67" s="37" t="s">
        <v>1053</v>
      </c>
      <c r="B67" s="65" t="s">
        <v>1196</v>
      </c>
      <c r="C67" s="38" t="s">
        <v>1054</v>
      </c>
      <c r="D67" s="65"/>
      <c r="E67" s="39"/>
      <c r="F67" s="197" t="s">
        <v>1071</v>
      </c>
      <c r="G67" s="89">
        <f>VLOOKUP(A67,'[1]Лист1'!$A:$G,7,FALSE)</f>
        <v>184</v>
      </c>
      <c r="H67" s="89">
        <f>VLOOKUP(A67,'[1]Лист1'!$A:$K,11,FALSE)</f>
        <v>290</v>
      </c>
      <c r="I67" s="112" t="s">
        <v>491</v>
      </c>
      <c r="J67" s="130" t="s">
        <v>1680</v>
      </c>
      <c r="K67" s="147"/>
      <c r="L67" s="147"/>
      <c r="M67" s="130" t="s">
        <v>1731</v>
      </c>
    </row>
    <row r="68" spans="1:13" ht="12.75" customHeight="1">
      <c r="A68" s="27" t="s">
        <v>1055</v>
      </c>
      <c r="B68" s="32" t="s">
        <v>1196</v>
      </c>
      <c r="C68" s="28" t="s">
        <v>1056</v>
      </c>
      <c r="D68" s="32"/>
      <c r="E68" s="30"/>
      <c r="F68" s="198"/>
      <c r="G68" s="89">
        <f>VLOOKUP(A68,'[1]Лист1'!$A:$G,7,FALSE)</f>
        <v>184</v>
      </c>
      <c r="H68" s="89">
        <f>VLOOKUP(A68,'[1]Лист1'!$A:$K,11,FALSE)</f>
        <v>290</v>
      </c>
      <c r="I68" s="112" t="s">
        <v>491</v>
      </c>
      <c r="J68" s="130" t="s">
        <v>1684</v>
      </c>
      <c r="K68" s="147"/>
      <c r="L68" s="147"/>
      <c r="M68" s="130" t="s">
        <v>1731</v>
      </c>
    </row>
    <row r="69" spans="1:13" ht="12.75" customHeight="1" thickBot="1">
      <c r="A69" s="40" t="s">
        <v>1057</v>
      </c>
      <c r="B69" s="63" t="s">
        <v>1196</v>
      </c>
      <c r="C69" s="41" t="s">
        <v>1058</v>
      </c>
      <c r="D69" s="156"/>
      <c r="E69" s="42"/>
      <c r="F69" s="199"/>
      <c r="G69" s="89">
        <f>VLOOKUP(A69,'[1]Лист1'!$A:$G,7,FALSE)</f>
        <v>184</v>
      </c>
      <c r="H69" s="89">
        <f>VLOOKUP(A69,'[1]Лист1'!$A:$K,11,FALSE)</f>
        <v>290</v>
      </c>
      <c r="I69" s="112" t="s">
        <v>491</v>
      </c>
      <c r="J69" s="130" t="s">
        <v>1676</v>
      </c>
      <c r="K69" s="147"/>
      <c r="L69" s="147"/>
      <c r="M69" s="130" t="s">
        <v>1731</v>
      </c>
    </row>
    <row r="70" spans="1:13" ht="12.75" customHeight="1">
      <c r="A70" s="37" t="s">
        <v>1059</v>
      </c>
      <c r="B70" s="65" t="s">
        <v>1185</v>
      </c>
      <c r="C70" s="38" t="s">
        <v>1060</v>
      </c>
      <c r="D70" s="65"/>
      <c r="E70" s="39"/>
      <c r="F70" s="197" t="s">
        <v>1071</v>
      </c>
      <c r="G70" s="89">
        <f>VLOOKUP(A70,'[1]Лист1'!$A:$G,7,FALSE)</f>
        <v>184</v>
      </c>
      <c r="H70" s="89">
        <f>VLOOKUP(A70,'[1]Лист1'!$A:$K,11,FALSE)</f>
        <v>290</v>
      </c>
      <c r="I70" s="112" t="s">
        <v>991</v>
      </c>
      <c r="J70" s="130" t="s">
        <v>1679</v>
      </c>
      <c r="K70" s="147"/>
      <c r="L70" s="147"/>
      <c r="M70" s="130" t="s">
        <v>1731</v>
      </c>
    </row>
    <row r="71" spans="1:13" ht="12.75" customHeight="1">
      <c r="A71" s="27" t="s">
        <v>1061</v>
      </c>
      <c r="B71" s="32" t="s">
        <v>1185</v>
      </c>
      <c r="C71" s="28" t="s">
        <v>1062</v>
      </c>
      <c r="D71" s="32"/>
      <c r="E71" s="30"/>
      <c r="F71" s="198"/>
      <c r="G71" s="89">
        <f>VLOOKUP(A71,'[1]Лист1'!$A:$G,7,FALSE)</f>
        <v>184</v>
      </c>
      <c r="H71" s="89">
        <f>VLOOKUP(A71,'[1]Лист1'!$A:$K,11,FALSE)</f>
        <v>290</v>
      </c>
      <c r="I71" s="112" t="s">
        <v>991</v>
      </c>
      <c r="J71" s="130" t="s">
        <v>1685</v>
      </c>
      <c r="K71" s="147"/>
      <c r="L71" s="147"/>
      <c r="M71" s="130" t="s">
        <v>1731</v>
      </c>
    </row>
    <row r="72" spans="1:13" ht="12.75" customHeight="1" thickBot="1">
      <c r="A72" s="40" t="s">
        <v>1063</v>
      </c>
      <c r="B72" s="63" t="s">
        <v>1185</v>
      </c>
      <c r="C72" s="41" t="s">
        <v>1064</v>
      </c>
      <c r="D72" s="156"/>
      <c r="E72" s="42"/>
      <c r="F72" s="199"/>
      <c r="G72" s="89">
        <f>VLOOKUP(A72,'[1]Лист1'!$A:$G,7,FALSE)</f>
        <v>184</v>
      </c>
      <c r="H72" s="89">
        <f>VLOOKUP(A72,'[1]Лист1'!$A:$K,11,FALSE)</f>
        <v>290</v>
      </c>
      <c r="I72" s="112" t="s">
        <v>991</v>
      </c>
      <c r="J72" s="130" t="s">
        <v>1692</v>
      </c>
      <c r="K72" s="147"/>
      <c r="L72" s="147"/>
      <c r="M72" s="130" t="s">
        <v>1731</v>
      </c>
    </row>
    <row r="73" spans="1:13" ht="12.75" customHeight="1">
      <c r="A73" s="37" t="s">
        <v>1065</v>
      </c>
      <c r="B73" s="65" t="s">
        <v>1185</v>
      </c>
      <c r="C73" s="38" t="s">
        <v>1066</v>
      </c>
      <c r="D73" s="65"/>
      <c r="E73" s="39"/>
      <c r="F73" s="197" t="s">
        <v>1071</v>
      </c>
      <c r="G73" s="89">
        <f>VLOOKUP(A73,'[1]Лист1'!$A:$G,7,FALSE)</f>
        <v>184</v>
      </c>
      <c r="H73" s="89">
        <f>VLOOKUP(A73,'[1]Лист1'!$A:$K,11,FALSE)</f>
        <v>290</v>
      </c>
      <c r="I73" s="45" t="s">
        <v>994</v>
      </c>
      <c r="J73" s="130" t="s">
        <v>1665</v>
      </c>
      <c r="K73" s="147"/>
      <c r="L73" s="147"/>
      <c r="M73" s="130" t="s">
        <v>1731</v>
      </c>
    </row>
    <row r="74" spans="1:13" ht="12.75" customHeight="1">
      <c r="A74" s="27" t="s">
        <v>1067</v>
      </c>
      <c r="B74" s="32" t="s">
        <v>1185</v>
      </c>
      <c r="C74" s="28" t="s">
        <v>1068</v>
      </c>
      <c r="D74" s="32"/>
      <c r="E74" s="30"/>
      <c r="F74" s="198"/>
      <c r="G74" s="89">
        <f>VLOOKUP(A74,'[1]Лист1'!$A:$G,7,FALSE)</f>
        <v>184</v>
      </c>
      <c r="H74" s="89">
        <f>VLOOKUP(A74,'[1]Лист1'!$A:$K,11,FALSE)</f>
        <v>290</v>
      </c>
      <c r="I74" s="45" t="s">
        <v>994</v>
      </c>
      <c r="J74" s="130" t="s">
        <v>1667</v>
      </c>
      <c r="K74" s="147"/>
      <c r="L74" s="147"/>
      <c r="M74" s="130" t="s">
        <v>1731</v>
      </c>
    </row>
    <row r="75" spans="1:13" ht="12.75" customHeight="1" thickBot="1">
      <c r="A75" s="40" t="s">
        <v>1069</v>
      </c>
      <c r="B75" s="63" t="s">
        <v>1185</v>
      </c>
      <c r="C75" s="41" t="s">
        <v>1070</v>
      </c>
      <c r="D75" s="156"/>
      <c r="E75" s="42"/>
      <c r="F75" s="199"/>
      <c r="G75" s="89">
        <f>VLOOKUP(A75,'[1]Лист1'!$A:$G,7,FALSE)</f>
        <v>184</v>
      </c>
      <c r="H75" s="89">
        <f>VLOOKUP(A75,'[1]Лист1'!$A:$K,11,FALSE)</f>
        <v>290</v>
      </c>
      <c r="I75" s="45" t="s">
        <v>994</v>
      </c>
      <c r="J75" s="130" t="s">
        <v>1669</v>
      </c>
      <c r="K75" s="147"/>
      <c r="L75" s="147"/>
      <c r="M75" s="130" t="s">
        <v>1731</v>
      </c>
    </row>
    <row r="76" spans="1:13" ht="12.75" customHeight="1">
      <c r="A76" s="79" t="s">
        <v>1224</v>
      </c>
      <c r="B76" s="65" t="s">
        <v>1185</v>
      </c>
      <c r="C76" s="80" t="s">
        <v>1225</v>
      </c>
      <c r="D76" s="65"/>
      <c r="E76" s="91"/>
      <c r="F76" s="197" t="s">
        <v>1071</v>
      </c>
      <c r="G76" s="89">
        <f>VLOOKUP(A76,'[1]Лист1'!$A:$G,7,FALSE)</f>
        <v>184</v>
      </c>
      <c r="H76" s="89">
        <f>VLOOKUP(A76,'[1]Лист1'!$A:$K,11,FALSE)</f>
        <v>290</v>
      </c>
      <c r="I76" s="116" t="s">
        <v>1230</v>
      </c>
      <c r="J76" s="130" t="s">
        <v>1668</v>
      </c>
      <c r="K76" s="147"/>
      <c r="L76" s="147"/>
      <c r="M76" s="130" t="s">
        <v>1731</v>
      </c>
    </row>
    <row r="77" spans="1:13" ht="12.75" customHeight="1">
      <c r="A77" s="92" t="s">
        <v>1226</v>
      </c>
      <c r="B77" s="93" t="s">
        <v>1185</v>
      </c>
      <c r="C77" s="94" t="s">
        <v>1227</v>
      </c>
      <c r="D77" s="32"/>
      <c r="E77" s="90"/>
      <c r="F77" s="198"/>
      <c r="G77" s="89">
        <f>VLOOKUP(A77,'[1]Лист1'!$A:$G,7,FALSE)</f>
        <v>184</v>
      </c>
      <c r="H77" s="89">
        <f>VLOOKUP(A77,'[1]Лист1'!$A:$K,11,FALSE)</f>
        <v>290</v>
      </c>
      <c r="I77" s="116" t="s">
        <v>1230</v>
      </c>
      <c r="J77" s="130" t="s">
        <v>1671</v>
      </c>
      <c r="K77" s="147"/>
      <c r="L77" s="147"/>
      <c r="M77" s="130" t="s">
        <v>1731</v>
      </c>
    </row>
    <row r="78" spans="1:13" ht="12.75" customHeight="1" thickBot="1">
      <c r="A78" s="77" t="s">
        <v>1228</v>
      </c>
      <c r="B78" s="63" t="s">
        <v>1185</v>
      </c>
      <c r="C78" s="78" t="s">
        <v>1229</v>
      </c>
      <c r="D78" s="156"/>
      <c r="E78" s="36"/>
      <c r="F78" s="199"/>
      <c r="G78" s="89">
        <f>VLOOKUP(A78,'[1]Лист1'!$A:$G,7,FALSE)</f>
        <v>184</v>
      </c>
      <c r="H78" s="89">
        <f>VLOOKUP(A78,'[1]Лист1'!$A:$K,11,FALSE)</f>
        <v>290</v>
      </c>
      <c r="I78" s="116" t="s">
        <v>1230</v>
      </c>
      <c r="J78" s="130" t="s">
        <v>1674</v>
      </c>
      <c r="K78" s="147"/>
      <c r="L78" s="147"/>
      <c r="M78" s="130" t="s">
        <v>1731</v>
      </c>
    </row>
    <row r="79" spans="1:13" ht="12.75" customHeight="1">
      <c r="A79" s="95" t="s">
        <v>1369</v>
      </c>
      <c r="B79" s="65" t="s">
        <v>1185</v>
      </c>
      <c r="C79" s="97" t="s">
        <v>1370</v>
      </c>
      <c r="D79" s="65"/>
      <c r="E79" s="91"/>
      <c r="F79" s="197" t="s">
        <v>1071</v>
      </c>
      <c r="G79" s="89">
        <f>VLOOKUP(A79,'[1]Лист1'!$A:$G,7,FALSE)</f>
        <v>184</v>
      </c>
      <c r="H79" s="89">
        <f>VLOOKUP(A79,'[1]Лист1'!$A:$K,11,FALSE)</f>
        <v>290</v>
      </c>
      <c r="I79" s="116" t="s">
        <v>1375</v>
      </c>
      <c r="J79" s="130" t="s">
        <v>1663</v>
      </c>
      <c r="K79" s="147"/>
      <c r="L79" s="147"/>
      <c r="M79" s="130" t="s">
        <v>1731</v>
      </c>
    </row>
    <row r="80" spans="1:13" ht="12.75" customHeight="1">
      <c r="A80" s="95" t="s">
        <v>1371</v>
      </c>
      <c r="B80" s="93" t="s">
        <v>1185</v>
      </c>
      <c r="C80" s="97" t="s">
        <v>1372</v>
      </c>
      <c r="D80" s="32"/>
      <c r="E80" s="90"/>
      <c r="F80" s="198"/>
      <c r="G80" s="89">
        <f>VLOOKUP(A80,'[1]Лист1'!$A:$G,7,FALSE)</f>
        <v>184</v>
      </c>
      <c r="H80" s="89">
        <f>VLOOKUP(A80,'[1]Лист1'!$A:$K,11,FALSE)</f>
        <v>290</v>
      </c>
      <c r="I80" s="116" t="s">
        <v>1375</v>
      </c>
      <c r="J80" s="130" t="s">
        <v>1661</v>
      </c>
      <c r="K80" s="147"/>
      <c r="L80" s="147"/>
      <c r="M80" s="130" t="s">
        <v>1731</v>
      </c>
    </row>
    <row r="81" spans="1:13" ht="12.75" customHeight="1" thickBot="1">
      <c r="A81" s="164" t="s">
        <v>1373</v>
      </c>
      <c r="B81" s="63" t="s">
        <v>1185</v>
      </c>
      <c r="C81" s="162" t="s">
        <v>1374</v>
      </c>
      <c r="D81" s="156"/>
      <c r="E81" s="36"/>
      <c r="F81" s="199"/>
      <c r="G81" s="89">
        <f>VLOOKUP(A81,'[1]Лист1'!$A:$G,7,FALSE)</f>
        <v>184</v>
      </c>
      <c r="H81" s="89">
        <f>VLOOKUP(A81,'[1]Лист1'!$A:$K,11,FALSE)</f>
        <v>290</v>
      </c>
      <c r="I81" s="116" t="s">
        <v>1375</v>
      </c>
      <c r="J81" s="130" t="s">
        <v>1664</v>
      </c>
      <c r="K81" s="147"/>
      <c r="L81" s="147"/>
      <c r="M81" s="130" t="s">
        <v>1731</v>
      </c>
    </row>
    <row r="82" spans="1:13" ht="12.75" customHeight="1">
      <c r="A82" s="163" t="s">
        <v>1767</v>
      </c>
      <c r="B82" s="82" t="s">
        <v>1185</v>
      </c>
      <c r="C82" s="161" t="s">
        <v>1768</v>
      </c>
      <c r="D82" s="154"/>
      <c r="E82" s="75" t="s">
        <v>970</v>
      </c>
      <c r="F82" s="197" t="s">
        <v>1773</v>
      </c>
      <c r="G82" s="107">
        <v>184</v>
      </c>
      <c r="H82" s="107">
        <v>290</v>
      </c>
      <c r="I82" s="113" t="s">
        <v>1799</v>
      </c>
      <c r="J82" s="142" t="s">
        <v>1818</v>
      </c>
      <c r="K82" s="130"/>
      <c r="L82" s="130"/>
      <c r="M82" s="130">
        <v>10</v>
      </c>
    </row>
    <row r="83" spans="1:13" ht="12.75" customHeight="1">
      <c r="A83" s="72" t="s">
        <v>1769</v>
      </c>
      <c r="B83" s="83" t="s">
        <v>1185</v>
      </c>
      <c r="C83" s="73" t="s">
        <v>1770</v>
      </c>
      <c r="D83" s="155"/>
      <c r="E83" s="75" t="s">
        <v>970</v>
      </c>
      <c r="F83" s="198"/>
      <c r="G83" s="107">
        <v>184</v>
      </c>
      <c r="H83" s="107">
        <v>290</v>
      </c>
      <c r="I83" s="113" t="s">
        <v>1799</v>
      </c>
      <c r="J83" s="142" t="s">
        <v>1815</v>
      </c>
      <c r="K83" s="130"/>
      <c r="L83" s="130"/>
      <c r="M83" s="130">
        <v>10</v>
      </c>
    </row>
    <row r="84" spans="1:13" ht="12.75" customHeight="1" thickBot="1">
      <c r="A84" s="157" t="s">
        <v>1771</v>
      </c>
      <c r="B84" s="84" t="s">
        <v>1185</v>
      </c>
      <c r="C84" s="158" t="s">
        <v>1772</v>
      </c>
      <c r="D84" s="159"/>
      <c r="E84" s="160" t="s">
        <v>970</v>
      </c>
      <c r="F84" s="199"/>
      <c r="G84" s="107">
        <v>184</v>
      </c>
      <c r="H84" s="107">
        <v>290</v>
      </c>
      <c r="I84" s="113" t="s">
        <v>1799</v>
      </c>
      <c r="J84" s="130" t="s">
        <v>1817</v>
      </c>
      <c r="K84" s="130"/>
      <c r="L84" s="130"/>
      <c r="M84" s="130">
        <v>10</v>
      </c>
    </row>
    <row r="85" spans="1:13" ht="24.75" customHeight="1" thickBot="1">
      <c r="A85" s="66" t="s">
        <v>1073</v>
      </c>
      <c r="B85" s="67" t="s">
        <v>1196</v>
      </c>
      <c r="C85" s="68" t="s">
        <v>1074</v>
      </c>
      <c r="D85" s="67"/>
      <c r="E85" s="69"/>
      <c r="F85" s="167" t="s">
        <v>1072</v>
      </c>
      <c r="G85" s="89">
        <f>VLOOKUP(A85,'[1]Лист1'!$A:$G,7,FALSE)</f>
        <v>184</v>
      </c>
      <c r="H85" s="89">
        <f>VLOOKUP(A85,'[1]Лист1'!$A:$K,11,FALSE)</f>
        <v>290</v>
      </c>
      <c r="I85" s="112" t="s">
        <v>992</v>
      </c>
      <c r="J85" s="130" t="s">
        <v>1813</v>
      </c>
      <c r="K85" s="147"/>
      <c r="L85" s="147"/>
      <c r="M85" s="130" t="s">
        <v>1731</v>
      </c>
    </row>
    <row r="86" spans="1:13" ht="12.75" customHeight="1">
      <c r="A86" s="183" t="s">
        <v>1285</v>
      </c>
      <c r="B86" s="184" t="s">
        <v>1185</v>
      </c>
      <c r="C86" s="185" t="s">
        <v>1286</v>
      </c>
      <c r="D86" s="189"/>
      <c r="E86" s="137" t="s">
        <v>1968</v>
      </c>
      <c r="F86" s="193">
        <v>8</v>
      </c>
      <c r="G86" s="182">
        <v>614</v>
      </c>
      <c r="H86" s="182">
        <f>VLOOKUP(A86,'[1]Лист1'!$A:$K,11,FALSE)</f>
        <v>1190</v>
      </c>
      <c r="I86" s="111" t="s">
        <v>1290</v>
      </c>
      <c r="J86" s="130" t="s">
        <v>1814</v>
      </c>
      <c r="K86" s="146"/>
      <c r="L86" s="146"/>
      <c r="M86" s="130" t="s">
        <v>1731</v>
      </c>
    </row>
    <row r="87" spans="1:13" ht="12.75" customHeight="1">
      <c r="A87" s="183" t="s">
        <v>1198</v>
      </c>
      <c r="B87" s="184" t="s">
        <v>1196</v>
      </c>
      <c r="C87" s="185" t="s">
        <v>1199</v>
      </c>
      <c r="D87" s="184"/>
      <c r="E87" s="137" t="s">
        <v>1968</v>
      </c>
      <c r="F87" s="192">
        <v>12</v>
      </c>
      <c r="G87" s="182">
        <v>632</v>
      </c>
      <c r="H87" s="182">
        <f>VLOOKUP(A87,'[1]Лист1'!$A:$K,11,FALSE)</f>
        <v>1190</v>
      </c>
      <c r="I87" s="111" t="s">
        <v>1231</v>
      </c>
      <c r="J87" s="130" t="s">
        <v>1819</v>
      </c>
      <c r="K87" s="146"/>
      <c r="L87" s="146"/>
      <c r="M87" s="130" t="s">
        <v>1731</v>
      </c>
    </row>
    <row r="88" spans="1:9" ht="12.75" customHeight="1">
      <c r="A88" s="72" t="s">
        <v>1962</v>
      </c>
      <c r="B88" s="31" t="s">
        <v>1196</v>
      </c>
      <c r="C88" s="73" t="s">
        <v>1963</v>
      </c>
      <c r="D88" s="74"/>
      <c r="E88" s="75" t="s">
        <v>970</v>
      </c>
      <c r="F88" s="3">
        <v>10</v>
      </c>
      <c r="G88" s="107">
        <v>1193</v>
      </c>
      <c r="H88" s="107">
        <v>1790</v>
      </c>
      <c r="I88" s="152" t="s">
        <v>1964</v>
      </c>
    </row>
    <row r="89" spans="1:13" s="108" customFormat="1" ht="12.75" customHeight="1">
      <c r="A89" s="95" t="s">
        <v>1389</v>
      </c>
      <c r="B89" s="32" t="s">
        <v>1195</v>
      </c>
      <c r="C89" s="97" t="s">
        <v>1390</v>
      </c>
      <c r="D89" s="96"/>
      <c r="E89" s="98"/>
      <c r="F89" s="3">
        <v>46</v>
      </c>
      <c r="G89" s="89">
        <f>VLOOKUP(A89,'[1]Лист1'!$A:$G,7,FALSE)</f>
        <v>244</v>
      </c>
      <c r="H89" s="89">
        <f>VLOOKUP(A89,'[1]Лист1'!$A:$K,11,FALSE)</f>
        <v>390</v>
      </c>
      <c r="I89" s="113" t="s">
        <v>1391</v>
      </c>
      <c r="J89" s="130" t="s">
        <v>1816</v>
      </c>
      <c r="K89" s="148"/>
      <c r="L89" s="148"/>
      <c r="M89" s="130" t="s">
        <v>1731</v>
      </c>
    </row>
    <row r="90" spans="1:13" s="108" customFormat="1" ht="12.75" customHeight="1">
      <c r="A90" s="95" t="s">
        <v>1392</v>
      </c>
      <c r="B90" s="32" t="s">
        <v>1195</v>
      </c>
      <c r="C90" s="97" t="s">
        <v>1393</v>
      </c>
      <c r="D90" s="96"/>
      <c r="E90" s="98" t="s">
        <v>955</v>
      </c>
      <c r="F90" s="3">
        <v>46</v>
      </c>
      <c r="G90" s="89">
        <f>VLOOKUP(A90,'[1]Лист1'!$A:$G,7,FALSE)</f>
        <v>244</v>
      </c>
      <c r="H90" s="89">
        <f>VLOOKUP(A90,'[1]Лист1'!$A:$K,11,FALSE)</f>
        <v>390</v>
      </c>
      <c r="I90" s="113" t="s">
        <v>1394</v>
      </c>
      <c r="J90" s="130" t="s">
        <v>1622</v>
      </c>
      <c r="K90" s="148"/>
      <c r="L90" s="148"/>
      <c r="M90" s="130" t="s">
        <v>1731</v>
      </c>
    </row>
    <row r="91" spans="1:13" s="108" customFormat="1" ht="12.75" customHeight="1">
      <c r="A91" s="95" t="s">
        <v>1395</v>
      </c>
      <c r="B91" s="32" t="s">
        <v>1195</v>
      </c>
      <c r="C91" s="97" t="s">
        <v>1396</v>
      </c>
      <c r="D91" s="96"/>
      <c r="E91" s="98"/>
      <c r="F91" s="3">
        <v>46</v>
      </c>
      <c r="G91" s="89">
        <f>VLOOKUP(A91,'[1]Лист1'!$A:$G,7,FALSE)</f>
        <v>244</v>
      </c>
      <c r="H91" s="89">
        <f>VLOOKUP(A91,'[1]Лист1'!$A:$K,11,FALSE)</f>
        <v>390</v>
      </c>
      <c r="I91" s="113" t="s">
        <v>1397</v>
      </c>
      <c r="J91" s="130" t="s">
        <v>1646</v>
      </c>
      <c r="K91" s="148"/>
      <c r="L91" s="148"/>
      <c r="M91" s="130" t="s">
        <v>1731</v>
      </c>
    </row>
    <row r="92" spans="1:13" ht="12.75" customHeight="1">
      <c r="A92" s="72" t="s">
        <v>1794</v>
      </c>
      <c r="B92" s="31" t="s">
        <v>1194</v>
      </c>
      <c r="C92" s="73" t="s">
        <v>1795</v>
      </c>
      <c r="D92" s="74"/>
      <c r="E92" s="75" t="s">
        <v>970</v>
      </c>
      <c r="F92" s="3"/>
      <c r="G92" s="107">
        <v>244</v>
      </c>
      <c r="H92" s="107">
        <v>390</v>
      </c>
      <c r="I92" s="113" t="s">
        <v>1798</v>
      </c>
      <c r="J92" s="130" t="s">
        <v>1813</v>
      </c>
      <c r="K92" s="130"/>
      <c r="L92" s="130"/>
      <c r="M92" s="130">
        <v>10</v>
      </c>
    </row>
    <row r="93" spans="1:13" ht="12.75" customHeight="1">
      <c r="A93" s="72" t="s">
        <v>1863</v>
      </c>
      <c r="B93" s="31" t="s">
        <v>1194</v>
      </c>
      <c r="C93" s="73" t="s">
        <v>1864</v>
      </c>
      <c r="D93" s="74"/>
      <c r="E93" s="75" t="s">
        <v>970</v>
      </c>
      <c r="F93" s="3"/>
      <c r="G93" s="107">
        <v>244</v>
      </c>
      <c r="H93" s="107">
        <v>390</v>
      </c>
      <c r="I93" s="152"/>
      <c r="J93" s="170" t="s">
        <v>1959</v>
      </c>
      <c r="M93" s="170">
        <v>10</v>
      </c>
    </row>
    <row r="94" spans="1:13" ht="12.75" customHeight="1">
      <c r="A94" s="95" t="s">
        <v>1385</v>
      </c>
      <c r="B94" s="32" t="s">
        <v>1196</v>
      </c>
      <c r="C94" s="97" t="s">
        <v>1386</v>
      </c>
      <c r="D94" s="96"/>
      <c r="E94" s="98"/>
      <c r="F94" s="3">
        <v>7</v>
      </c>
      <c r="G94" s="89">
        <f>VLOOKUP(A94,'[1]Лист1'!$A:$G,7,FALSE)</f>
        <v>619</v>
      </c>
      <c r="H94" s="89">
        <f>VLOOKUP(A94,'[1]Лист1'!$A:$K,11,FALSE)</f>
        <v>990</v>
      </c>
      <c r="I94" s="117" t="s">
        <v>1399</v>
      </c>
      <c r="J94" s="130" t="s">
        <v>1814</v>
      </c>
      <c r="K94" s="130"/>
      <c r="L94" s="130"/>
      <c r="M94" s="130" t="s">
        <v>1731</v>
      </c>
    </row>
    <row r="95" spans="1:13" ht="12.75" customHeight="1">
      <c r="A95" s="72" t="s">
        <v>1802</v>
      </c>
      <c r="B95" s="74" t="s">
        <v>1192</v>
      </c>
      <c r="C95" s="73" t="s">
        <v>1803</v>
      </c>
      <c r="D95" s="74"/>
      <c r="E95" s="75" t="s">
        <v>970</v>
      </c>
      <c r="F95" s="3">
        <v>30</v>
      </c>
      <c r="G95" s="107">
        <v>313</v>
      </c>
      <c r="H95" s="107">
        <v>470</v>
      </c>
      <c r="I95" s="113"/>
      <c r="J95" s="130" t="s">
        <v>1819</v>
      </c>
      <c r="K95" s="130"/>
      <c r="L95" s="130"/>
      <c r="M95" s="130">
        <v>10</v>
      </c>
    </row>
    <row r="96" spans="1:13" ht="12.75" customHeight="1">
      <c r="A96" s="72" t="s">
        <v>1750</v>
      </c>
      <c r="B96" s="74" t="s">
        <v>1185</v>
      </c>
      <c r="C96" s="73" t="s">
        <v>1751</v>
      </c>
      <c r="D96" s="74"/>
      <c r="E96" s="75" t="s">
        <v>955</v>
      </c>
      <c r="F96" s="3">
        <v>8</v>
      </c>
      <c r="G96" s="107">
        <f>VLOOKUP(A96,'[1]Лист1'!$A:$G,7,FALSE)</f>
        <v>1927</v>
      </c>
      <c r="H96" s="107">
        <f>VLOOKUP(A96,'[1]Лист1'!$A:$K,11,FALSE)</f>
        <v>2890</v>
      </c>
      <c r="I96" s="113" t="s">
        <v>1752</v>
      </c>
      <c r="J96" s="142" t="s">
        <v>1816</v>
      </c>
      <c r="K96" s="130"/>
      <c r="L96" s="130"/>
      <c r="M96" s="130">
        <v>10</v>
      </c>
    </row>
    <row r="97" spans="1:13" ht="12.75" customHeight="1">
      <c r="A97" s="72" t="s">
        <v>1702</v>
      </c>
      <c r="B97" s="31" t="s">
        <v>1195</v>
      </c>
      <c r="C97" s="73" t="s">
        <v>1703</v>
      </c>
      <c r="D97" s="74"/>
      <c r="E97" s="75" t="s">
        <v>970</v>
      </c>
      <c r="F97" s="125">
        <v>7</v>
      </c>
      <c r="G97" s="89">
        <f>VLOOKUP(A97,'[1]Лист1'!$A:$G,7,FALSE)</f>
        <v>860</v>
      </c>
      <c r="H97" s="89">
        <f>VLOOKUP(A97,'[1]Лист1'!$A:$K,11,FALSE)</f>
        <v>1290</v>
      </c>
      <c r="I97" s="117" t="s">
        <v>1704</v>
      </c>
      <c r="J97" s="130" t="s">
        <v>1737</v>
      </c>
      <c r="K97" s="130"/>
      <c r="L97" s="130"/>
      <c r="M97" s="130" t="s">
        <v>1731</v>
      </c>
    </row>
    <row r="98" spans="1:13" ht="12.75" customHeight="1">
      <c r="A98" s="183" t="s">
        <v>492</v>
      </c>
      <c r="B98" s="184" t="s">
        <v>1194</v>
      </c>
      <c r="C98" s="185" t="s">
        <v>493</v>
      </c>
      <c r="D98" s="184"/>
      <c r="E98" s="137" t="s">
        <v>1968</v>
      </c>
      <c r="F98" s="192">
        <v>12</v>
      </c>
      <c r="G98" s="182">
        <v>951</v>
      </c>
      <c r="H98" s="182">
        <f>VLOOKUP(A98,'[1]Лист1'!$A:$K,11,FALSE)</f>
        <v>1790</v>
      </c>
      <c r="I98" s="112" t="s">
        <v>494</v>
      </c>
      <c r="J98" s="130" t="s">
        <v>1620</v>
      </c>
      <c r="K98" s="147"/>
      <c r="L98" s="147"/>
      <c r="M98" s="130" t="s">
        <v>1731</v>
      </c>
    </row>
    <row r="99" spans="1:13" ht="12.75" customHeight="1">
      <c r="A99" s="72" t="s">
        <v>1400</v>
      </c>
      <c r="B99" s="74" t="s">
        <v>1406</v>
      </c>
      <c r="C99" s="73" t="s">
        <v>1401</v>
      </c>
      <c r="D99" s="74"/>
      <c r="E99" s="124" t="s">
        <v>970</v>
      </c>
      <c r="F99" s="3">
        <v>50</v>
      </c>
      <c r="G99" s="89">
        <f>VLOOKUP(A99,'[1]Лист1'!$A:$G,7,FALSE)</f>
        <v>369</v>
      </c>
      <c r="H99" s="89">
        <f>VLOOKUP(A99,'[1]Лист1'!$A:$K,11,FALSE)</f>
        <v>590</v>
      </c>
      <c r="I99" s="117" t="s">
        <v>1402</v>
      </c>
      <c r="J99" s="130" t="s">
        <v>1618</v>
      </c>
      <c r="K99" s="130"/>
      <c r="L99" s="130"/>
      <c r="M99" s="130" t="s">
        <v>1732</v>
      </c>
    </row>
    <row r="100" spans="1:13" ht="12.75" customHeight="1">
      <c r="A100" s="72" t="s">
        <v>1403</v>
      </c>
      <c r="B100" s="74" t="s">
        <v>1406</v>
      </c>
      <c r="C100" s="73" t="s">
        <v>1404</v>
      </c>
      <c r="D100" s="74"/>
      <c r="E100" s="124" t="s">
        <v>970</v>
      </c>
      <c r="F100" s="3">
        <v>50</v>
      </c>
      <c r="G100" s="89">
        <f>VLOOKUP(A100,'[1]Лист1'!$A:$G,7,FALSE)</f>
        <v>369</v>
      </c>
      <c r="H100" s="89">
        <f>VLOOKUP(A100,'[1]Лист1'!$A:$K,11,FALSE)</f>
        <v>590</v>
      </c>
      <c r="I100" s="113" t="s">
        <v>1405</v>
      </c>
      <c r="J100" s="130" t="s">
        <v>1652</v>
      </c>
      <c r="K100" s="130"/>
      <c r="L100" s="130"/>
      <c r="M100" s="130" t="s">
        <v>1732</v>
      </c>
    </row>
    <row r="101" spans="1:13" ht="12.75" customHeight="1">
      <c r="A101" s="21" t="s">
        <v>495</v>
      </c>
      <c r="B101" s="32" t="s">
        <v>1196</v>
      </c>
      <c r="C101" s="22" t="s">
        <v>496</v>
      </c>
      <c r="D101" s="23"/>
      <c r="E101" s="25"/>
      <c r="F101" s="25">
        <v>12</v>
      </c>
      <c r="G101" s="131">
        <f>VLOOKUP(A101,'[1]Лист1'!$A:$G,7,FALSE)</f>
        <v>369</v>
      </c>
      <c r="H101" s="131">
        <f>VLOOKUP(A101,'[1]Лист1'!$A:$K,11,FALSE)</f>
        <v>590</v>
      </c>
      <c r="I101" s="112" t="s">
        <v>497</v>
      </c>
      <c r="J101" s="130" t="s">
        <v>1636</v>
      </c>
      <c r="K101" s="147"/>
      <c r="L101" s="147"/>
      <c r="M101" s="130" t="s">
        <v>1731</v>
      </c>
    </row>
    <row r="102" spans="1:13" ht="12.75" customHeight="1">
      <c r="A102" s="183" t="s">
        <v>1179</v>
      </c>
      <c r="B102" s="184" t="s">
        <v>1196</v>
      </c>
      <c r="C102" s="185" t="s">
        <v>1180</v>
      </c>
      <c r="D102" s="184"/>
      <c r="E102" s="137" t="s">
        <v>1968</v>
      </c>
      <c r="F102" s="192">
        <v>8</v>
      </c>
      <c r="G102" s="182">
        <v>1136</v>
      </c>
      <c r="H102" s="182">
        <f>VLOOKUP(A102,'[1]Лист1'!$A:$K,11,FALSE)</f>
        <v>1890</v>
      </c>
      <c r="I102" s="111" t="s">
        <v>1182</v>
      </c>
      <c r="J102" s="130" t="s">
        <v>1651</v>
      </c>
      <c r="K102" s="146"/>
      <c r="L102" s="146"/>
      <c r="M102" s="130" t="s">
        <v>1731</v>
      </c>
    </row>
    <row r="103" spans="1:13" ht="12.75" customHeight="1">
      <c r="A103" s="21" t="s">
        <v>893</v>
      </c>
      <c r="B103" s="32" t="s">
        <v>1195</v>
      </c>
      <c r="C103" s="22" t="s">
        <v>894</v>
      </c>
      <c r="D103" s="32"/>
      <c r="E103" s="25" t="s">
        <v>955</v>
      </c>
      <c r="F103" s="25">
        <v>10</v>
      </c>
      <c r="G103" s="89">
        <f>VLOOKUP(A103,'[1]Лист1'!$A:$G,7,FALSE)</f>
        <v>1058</v>
      </c>
      <c r="H103" s="89">
        <f>VLOOKUP(A103,'[1]Лист1'!$A:$K,11,FALSE)</f>
        <v>1590</v>
      </c>
      <c r="I103" s="112" t="s">
        <v>899</v>
      </c>
      <c r="J103" s="130" t="s">
        <v>1649</v>
      </c>
      <c r="K103" s="147"/>
      <c r="L103" s="147"/>
      <c r="M103" s="130" t="s">
        <v>1731</v>
      </c>
    </row>
    <row r="104" spans="1:13" ht="12.75" customHeight="1">
      <c r="A104" s="21" t="s">
        <v>1221</v>
      </c>
      <c r="B104" s="32" t="s">
        <v>1194</v>
      </c>
      <c r="C104" s="22" t="s">
        <v>1222</v>
      </c>
      <c r="D104" s="32"/>
      <c r="E104" s="25"/>
      <c r="F104" s="25">
        <v>10</v>
      </c>
      <c r="G104" s="131">
        <f>VLOOKUP(A104,'[1]Лист1'!$A:$G,7,FALSE)</f>
        <v>994</v>
      </c>
      <c r="H104" s="131">
        <f>VLOOKUP(A104,'[1]Лист1'!$A:$K,11,FALSE)</f>
        <v>1590</v>
      </c>
      <c r="I104" s="111" t="s">
        <v>1223</v>
      </c>
      <c r="J104" s="130" t="s">
        <v>1650</v>
      </c>
      <c r="K104" s="147"/>
      <c r="L104" s="147"/>
      <c r="M104" s="130" t="s">
        <v>1731</v>
      </c>
    </row>
    <row r="105" spans="1:13" ht="12.75" customHeight="1">
      <c r="A105" s="21" t="s">
        <v>498</v>
      </c>
      <c r="B105" s="32" t="s">
        <v>1196</v>
      </c>
      <c r="C105" s="22" t="s">
        <v>499</v>
      </c>
      <c r="D105" s="32"/>
      <c r="E105" s="25"/>
      <c r="F105" s="25">
        <v>5</v>
      </c>
      <c r="G105" s="89">
        <f>VLOOKUP(A105,'[1]Лист1'!$A:$G,7,FALSE)</f>
        <v>993</v>
      </c>
      <c r="H105" s="89">
        <f>VLOOKUP(A105,'[1]Лист1'!$A:$K,11,FALSE)</f>
        <v>1490</v>
      </c>
      <c r="I105" s="112" t="s">
        <v>500</v>
      </c>
      <c r="J105" s="130" t="s">
        <v>1609</v>
      </c>
      <c r="K105" s="147"/>
      <c r="L105" s="147"/>
      <c r="M105" s="130" t="s">
        <v>1731</v>
      </c>
    </row>
    <row r="106" spans="1:13" ht="12.75" customHeight="1">
      <c r="A106" s="21" t="s">
        <v>501</v>
      </c>
      <c r="B106" s="32" t="s">
        <v>1196</v>
      </c>
      <c r="C106" s="22" t="s">
        <v>502</v>
      </c>
      <c r="D106" s="23"/>
      <c r="E106" s="25"/>
      <c r="F106" s="25">
        <v>12</v>
      </c>
      <c r="G106" s="89">
        <f>VLOOKUP(A106,'[1]Лист1'!$A:$G,7,FALSE)</f>
        <v>424</v>
      </c>
      <c r="H106" s="89">
        <f>VLOOKUP(A106,'[1]Лист1'!$A:$K,11,FALSE)</f>
        <v>690</v>
      </c>
      <c r="I106" s="112" t="s">
        <v>503</v>
      </c>
      <c r="J106" s="130" t="s">
        <v>1626</v>
      </c>
      <c r="K106" s="147"/>
      <c r="L106" s="147"/>
      <c r="M106" s="130" t="s">
        <v>1731</v>
      </c>
    </row>
    <row r="107" spans="1:13" ht="12.75" customHeight="1">
      <c r="A107" s="21" t="s">
        <v>504</v>
      </c>
      <c r="B107" s="32" t="s">
        <v>1185</v>
      </c>
      <c r="C107" s="22" t="s">
        <v>505</v>
      </c>
      <c r="D107" s="32"/>
      <c r="E107" s="25"/>
      <c r="F107" s="25">
        <v>144</v>
      </c>
      <c r="G107" s="89">
        <f>VLOOKUP(A107,'[1]Лист1'!$A:$G,7,FALSE)</f>
        <v>217</v>
      </c>
      <c r="H107" s="89">
        <f>VLOOKUP(A107,'[1]Лист1'!$A:$K,11,FALSE)</f>
        <v>350</v>
      </c>
      <c r="I107" s="112" t="s">
        <v>506</v>
      </c>
      <c r="J107" s="130" t="s">
        <v>1648</v>
      </c>
      <c r="K107" s="147"/>
      <c r="L107" s="147"/>
      <c r="M107" s="130" t="s">
        <v>1731</v>
      </c>
    </row>
    <row r="108" spans="1:13" s="9" customFormat="1" ht="12.75" customHeight="1">
      <c r="A108" s="21" t="s">
        <v>979</v>
      </c>
      <c r="B108" s="32" t="s">
        <v>1185</v>
      </c>
      <c r="C108" s="22" t="s">
        <v>978</v>
      </c>
      <c r="D108" s="23"/>
      <c r="E108" s="25"/>
      <c r="F108" s="25">
        <v>144</v>
      </c>
      <c r="G108" s="89">
        <f>VLOOKUP(A108,'[1]Лист1'!$A:$G,7,FALSE)</f>
        <v>217</v>
      </c>
      <c r="H108" s="89">
        <f>VLOOKUP(A108,'[1]Лист1'!$A:$K,11,FALSE)</f>
        <v>350</v>
      </c>
      <c r="I108" s="112" t="s">
        <v>985</v>
      </c>
      <c r="J108" s="130" t="s">
        <v>1631</v>
      </c>
      <c r="K108" s="147"/>
      <c r="L108" s="147"/>
      <c r="M108" s="130" t="s">
        <v>1731</v>
      </c>
    </row>
    <row r="109" spans="1:13" ht="12.75" customHeight="1">
      <c r="A109" s="21" t="s">
        <v>507</v>
      </c>
      <c r="B109" s="32" t="s">
        <v>1186</v>
      </c>
      <c r="C109" s="22" t="s">
        <v>508</v>
      </c>
      <c r="D109" s="32"/>
      <c r="E109" s="25"/>
      <c r="F109" s="25">
        <v>12</v>
      </c>
      <c r="G109" s="89">
        <f>VLOOKUP(A109,'[1]Лист1'!$A:$G,7,FALSE)</f>
        <v>424</v>
      </c>
      <c r="H109" s="89">
        <f>VLOOKUP(A109,'[1]Лист1'!$A:$K,11,FALSE)</f>
        <v>690</v>
      </c>
      <c r="I109" s="112" t="s">
        <v>509</v>
      </c>
      <c r="J109" s="130" t="s">
        <v>1634</v>
      </c>
      <c r="K109" s="147"/>
      <c r="L109" s="147"/>
      <c r="M109" s="130" t="s">
        <v>1731</v>
      </c>
    </row>
    <row r="110" spans="1:13" ht="12.75" customHeight="1">
      <c r="A110" s="21" t="s">
        <v>510</v>
      </c>
      <c r="B110" s="32" t="s">
        <v>1186</v>
      </c>
      <c r="C110" s="22" t="s">
        <v>511</v>
      </c>
      <c r="D110" s="32"/>
      <c r="E110" s="24"/>
      <c r="F110" s="25">
        <v>12</v>
      </c>
      <c r="G110" s="89">
        <f>VLOOKUP(A110,'[1]Лист1'!$A:$G,7,FALSE)</f>
        <v>424</v>
      </c>
      <c r="H110" s="89">
        <f>VLOOKUP(A110,'[1]Лист1'!$A:$K,11,FALSE)</f>
        <v>690</v>
      </c>
      <c r="I110" s="112" t="s">
        <v>512</v>
      </c>
      <c r="J110" s="130" t="s">
        <v>1616</v>
      </c>
      <c r="K110" s="147"/>
      <c r="L110" s="147"/>
      <c r="M110" s="130" t="s">
        <v>1731</v>
      </c>
    </row>
    <row r="111" spans="1:13" ht="12.75" customHeight="1">
      <c r="A111" s="21" t="s">
        <v>513</v>
      </c>
      <c r="B111" s="32" t="s">
        <v>1186</v>
      </c>
      <c r="C111" s="22" t="s">
        <v>514</v>
      </c>
      <c r="D111" s="32"/>
      <c r="E111" s="24"/>
      <c r="F111" s="25">
        <v>12</v>
      </c>
      <c r="G111" s="89">
        <f>VLOOKUP(A111,'[1]Лист1'!$A:$G,7,FALSE)</f>
        <v>424</v>
      </c>
      <c r="H111" s="89">
        <f>VLOOKUP(A111,'[1]Лист1'!$A:$K,11,FALSE)</f>
        <v>690</v>
      </c>
      <c r="I111" s="112" t="s">
        <v>515</v>
      </c>
      <c r="J111" s="130" t="s">
        <v>1624</v>
      </c>
      <c r="K111" s="147"/>
      <c r="L111" s="147"/>
      <c r="M111" s="130" t="s">
        <v>1731</v>
      </c>
    </row>
    <row r="112" spans="1:13" ht="12.75" customHeight="1">
      <c r="A112" s="21" t="s">
        <v>516</v>
      </c>
      <c r="B112" s="32" t="s">
        <v>1186</v>
      </c>
      <c r="C112" s="22" t="s">
        <v>517</v>
      </c>
      <c r="D112" s="32"/>
      <c r="E112" s="25"/>
      <c r="F112" s="25">
        <v>12</v>
      </c>
      <c r="G112" s="89">
        <f>VLOOKUP(A112,'[1]Лист1'!$A:$G,7,FALSE)</f>
        <v>424</v>
      </c>
      <c r="H112" s="89">
        <f>VLOOKUP(A112,'[1]Лист1'!$A:$K,11,FALSE)</f>
        <v>690</v>
      </c>
      <c r="I112" s="112" t="s">
        <v>518</v>
      </c>
      <c r="J112" s="130" t="s">
        <v>1653</v>
      </c>
      <c r="K112" s="147"/>
      <c r="L112" s="147"/>
      <c r="M112" s="130" t="s">
        <v>1731</v>
      </c>
    </row>
    <row r="113" spans="1:13" ht="12.75" customHeight="1">
      <c r="A113" s="21" t="s">
        <v>519</v>
      </c>
      <c r="B113" s="32" t="s">
        <v>1186</v>
      </c>
      <c r="C113" s="22" t="s">
        <v>520</v>
      </c>
      <c r="D113" s="32"/>
      <c r="E113" s="25"/>
      <c r="F113" s="25">
        <v>12</v>
      </c>
      <c r="G113" s="89">
        <f>VLOOKUP(A113,'[1]Лист1'!$A:$G,7,FALSE)</f>
        <v>424</v>
      </c>
      <c r="H113" s="89">
        <f>VLOOKUP(A113,'[1]Лист1'!$A:$K,11,FALSE)</f>
        <v>690</v>
      </c>
      <c r="I113" s="112" t="s">
        <v>521</v>
      </c>
      <c r="J113" s="130" t="s">
        <v>1628</v>
      </c>
      <c r="K113" s="147"/>
      <c r="L113" s="147"/>
      <c r="M113" s="130" t="s">
        <v>1731</v>
      </c>
    </row>
    <row r="114" spans="1:13" s="9" customFormat="1" ht="12.75" customHeight="1">
      <c r="A114" s="21" t="s">
        <v>982</v>
      </c>
      <c r="B114" s="32" t="s">
        <v>1186</v>
      </c>
      <c r="C114" s="22" t="s">
        <v>983</v>
      </c>
      <c r="D114" s="32"/>
      <c r="E114" s="24"/>
      <c r="F114" s="25">
        <v>12</v>
      </c>
      <c r="G114" s="89">
        <f>VLOOKUP(A114,'[1]Лист1'!$A:$G,7,FALSE)</f>
        <v>424</v>
      </c>
      <c r="H114" s="89">
        <f>VLOOKUP(A114,'[1]Лист1'!$A:$K,11,FALSE)</f>
        <v>690</v>
      </c>
      <c r="I114" s="114" t="s">
        <v>984</v>
      </c>
      <c r="J114" s="130" t="s">
        <v>1621</v>
      </c>
      <c r="K114" s="147"/>
      <c r="L114" s="147"/>
      <c r="M114" s="130" t="s">
        <v>1731</v>
      </c>
    </row>
    <row r="115" spans="1:13" ht="12.75" customHeight="1">
      <c r="A115" s="21" t="s">
        <v>1002</v>
      </c>
      <c r="B115" s="32" t="s">
        <v>1186</v>
      </c>
      <c r="C115" s="22" t="s">
        <v>1003</v>
      </c>
      <c r="D115" s="32"/>
      <c r="E115" s="24"/>
      <c r="F115" s="25">
        <v>12</v>
      </c>
      <c r="G115" s="89">
        <f>VLOOKUP(A115,'[1]Лист1'!$A:$G,7,FALSE)</f>
        <v>424</v>
      </c>
      <c r="H115" s="89">
        <f>VLOOKUP(A115,'[1]Лист1'!$A:$K,11,FALSE)</f>
        <v>690</v>
      </c>
      <c r="I115" s="112" t="s">
        <v>1004</v>
      </c>
      <c r="J115" s="130" t="s">
        <v>1625</v>
      </c>
      <c r="K115" s="147"/>
      <c r="L115" s="147"/>
      <c r="M115" s="130" t="s">
        <v>1731</v>
      </c>
    </row>
    <row r="116" spans="1:13" ht="12.75" customHeight="1">
      <c r="A116" s="21" t="s">
        <v>1235</v>
      </c>
      <c r="B116" s="32" t="s">
        <v>1186</v>
      </c>
      <c r="C116" s="22" t="s">
        <v>1236</v>
      </c>
      <c r="D116" s="32"/>
      <c r="E116" s="24"/>
      <c r="F116" s="25">
        <v>12</v>
      </c>
      <c r="G116" s="89">
        <f>VLOOKUP(A116,'[1]Лист1'!$A:$G,7,FALSE)</f>
        <v>424</v>
      </c>
      <c r="H116" s="89">
        <f>VLOOKUP(A116,'[1]Лист1'!$A:$K,11,FALSE)</f>
        <v>690</v>
      </c>
      <c r="I116" s="111" t="s">
        <v>1237</v>
      </c>
      <c r="J116" s="130" t="s">
        <v>1619</v>
      </c>
      <c r="K116" s="147"/>
      <c r="L116" s="147"/>
      <c r="M116" s="130" t="s">
        <v>1731</v>
      </c>
    </row>
    <row r="117" spans="1:13" ht="12.75" customHeight="1">
      <c r="A117" s="95" t="s">
        <v>1387</v>
      </c>
      <c r="B117" s="32" t="s">
        <v>1186</v>
      </c>
      <c r="C117" s="97" t="s">
        <v>1388</v>
      </c>
      <c r="D117" s="96"/>
      <c r="E117" s="25"/>
      <c r="F117" s="3">
        <v>12</v>
      </c>
      <c r="G117" s="89">
        <f>VLOOKUP(A117,'[1]Лист1'!$A:$G,7,FALSE)</f>
        <v>424</v>
      </c>
      <c r="H117" s="89">
        <f>VLOOKUP(A117,'[1]Лист1'!$A:$K,11,FALSE)</f>
        <v>690</v>
      </c>
      <c r="I117" s="88" t="s">
        <v>1398</v>
      </c>
      <c r="J117" s="130" t="s">
        <v>1617</v>
      </c>
      <c r="K117" s="130"/>
      <c r="L117" s="130"/>
      <c r="M117" s="130" t="s">
        <v>1731</v>
      </c>
    </row>
    <row r="118" spans="1:13" ht="12.75" customHeight="1">
      <c r="A118" s="133" t="s">
        <v>1756</v>
      </c>
      <c r="B118" s="136" t="s">
        <v>1186</v>
      </c>
      <c r="C118" s="135" t="s">
        <v>1757</v>
      </c>
      <c r="D118" s="136"/>
      <c r="E118" s="137" t="s">
        <v>1968</v>
      </c>
      <c r="F118" s="191">
        <v>12</v>
      </c>
      <c r="G118" s="182">
        <v>360</v>
      </c>
      <c r="H118" s="182">
        <v>690</v>
      </c>
      <c r="I118" s="88" t="s">
        <v>1764</v>
      </c>
      <c r="J118" s="142">
        <v>4650000323935</v>
      </c>
      <c r="K118" s="130"/>
      <c r="L118" s="130"/>
      <c r="M118" s="130">
        <v>10</v>
      </c>
    </row>
    <row r="119" spans="1:13" ht="12.75" customHeight="1">
      <c r="A119" s="72" t="s">
        <v>1753</v>
      </c>
      <c r="B119" s="31" t="s">
        <v>1195</v>
      </c>
      <c r="C119" s="73" t="s">
        <v>1754</v>
      </c>
      <c r="D119" s="74"/>
      <c r="E119" s="124" t="s">
        <v>970</v>
      </c>
      <c r="F119" s="3">
        <v>12</v>
      </c>
      <c r="G119" s="107">
        <f>VLOOKUP(A119,'[1]Лист1'!$A:$G,7,FALSE)</f>
        <v>743</v>
      </c>
      <c r="H119" s="107">
        <f>VLOOKUP(A119,'[1]Лист1'!$A:$K,11,FALSE)</f>
        <v>1190</v>
      </c>
      <c r="I119" s="113" t="s">
        <v>1755</v>
      </c>
      <c r="J119" s="142">
        <v>4650000323478</v>
      </c>
      <c r="K119" s="130"/>
      <c r="L119" s="130"/>
      <c r="M119" s="130">
        <v>10</v>
      </c>
    </row>
    <row r="120" spans="1:13" ht="12.75" customHeight="1">
      <c r="A120" s="72" t="s">
        <v>1825</v>
      </c>
      <c r="B120" s="74" t="s">
        <v>1185</v>
      </c>
      <c r="C120" s="73" t="s">
        <v>1826</v>
      </c>
      <c r="D120" s="74"/>
      <c r="E120" s="75" t="s">
        <v>955</v>
      </c>
      <c r="F120" s="3">
        <v>6</v>
      </c>
      <c r="G120" s="107">
        <v>3727</v>
      </c>
      <c r="H120" s="107">
        <v>5590</v>
      </c>
      <c r="I120" s="113" t="s">
        <v>1827</v>
      </c>
      <c r="J120" s="130" t="s">
        <v>1958</v>
      </c>
      <c r="K120" s="151"/>
      <c r="L120" s="151"/>
      <c r="M120" s="130">
        <v>10</v>
      </c>
    </row>
    <row r="121" spans="1:13" s="108" customFormat="1" ht="12.75" customHeight="1">
      <c r="A121" s="72" t="s">
        <v>1723</v>
      </c>
      <c r="B121" s="74" t="s">
        <v>1195</v>
      </c>
      <c r="C121" s="73" t="s">
        <v>1724</v>
      </c>
      <c r="D121" s="74"/>
      <c r="E121" s="75" t="s">
        <v>955</v>
      </c>
      <c r="F121" s="3">
        <v>5</v>
      </c>
      <c r="G121" s="107">
        <f>VLOOKUP(A121,'[1]Лист1'!$A:$G,7,FALSE)</f>
        <v>832</v>
      </c>
      <c r="H121" s="107">
        <f>VLOOKUP(A121,'[1]Лист1'!$A:$K,11,FALSE)</f>
        <v>1290</v>
      </c>
      <c r="I121" s="113" t="s">
        <v>1745</v>
      </c>
      <c r="J121" s="130" t="s">
        <v>1740</v>
      </c>
      <c r="K121" s="148"/>
      <c r="L121" s="148"/>
      <c r="M121" s="130" t="s">
        <v>1731</v>
      </c>
    </row>
    <row r="122" spans="1:13" ht="12.75" customHeight="1">
      <c r="A122" s="72" t="s">
        <v>1960</v>
      </c>
      <c r="B122" s="74" t="s">
        <v>1195</v>
      </c>
      <c r="C122" s="73" t="s">
        <v>1961</v>
      </c>
      <c r="D122" s="74"/>
      <c r="E122" s="75" t="s">
        <v>955</v>
      </c>
      <c r="F122" s="3">
        <v>10</v>
      </c>
      <c r="G122" s="107">
        <v>832</v>
      </c>
      <c r="H122" s="107">
        <v>1290</v>
      </c>
      <c r="I122" s="152"/>
      <c r="J122" s="169">
        <v>4650000323775</v>
      </c>
      <c r="M122" s="170">
        <v>10</v>
      </c>
    </row>
    <row r="123" spans="1:13" ht="12.75" customHeight="1">
      <c r="A123" s="183" t="s">
        <v>522</v>
      </c>
      <c r="B123" s="184" t="s">
        <v>1185</v>
      </c>
      <c r="C123" s="185" t="s">
        <v>523</v>
      </c>
      <c r="D123" s="184"/>
      <c r="E123" s="137" t="s">
        <v>1968</v>
      </c>
      <c r="F123" s="192">
        <v>5</v>
      </c>
      <c r="G123" s="182">
        <v>1431</v>
      </c>
      <c r="H123" s="182">
        <f>VLOOKUP(A123,'[1]Лист1'!$A:$K,11,FALSE)</f>
        <v>2690</v>
      </c>
      <c r="I123" s="112" t="s">
        <v>524</v>
      </c>
      <c r="J123" s="130" t="s">
        <v>1655</v>
      </c>
      <c r="K123" s="147"/>
      <c r="L123" s="147"/>
      <c r="M123" s="130" t="s">
        <v>1731</v>
      </c>
    </row>
    <row r="124" spans="1:13" ht="12.75" customHeight="1">
      <c r="A124" s="72" t="s">
        <v>1717</v>
      </c>
      <c r="B124" s="31" t="s">
        <v>1185</v>
      </c>
      <c r="C124" s="73" t="s">
        <v>1718</v>
      </c>
      <c r="D124" s="74"/>
      <c r="E124" s="75" t="s">
        <v>955</v>
      </c>
      <c r="F124" s="3">
        <v>10</v>
      </c>
      <c r="G124" s="107">
        <f>VLOOKUP(A124,'[1]Лист1'!$A:$G,7,FALSE)</f>
        <v>993</v>
      </c>
      <c r="H124" s="107">
        <f>VLOOKUP(A124,'[1]Лист1'!$A:$K,11,FALSE)</f>
        <v>1490</v>
      </c>
      <c r="I124" s="112" t="s">
        <v>1719</v>
      </c>
      <c r="J124" s="130" t="s">
        <v>1742</v>
      </c>
      <c r="K124" s="130"/>
      <c r="L124" s="130"/>
      <c r="M124" s="130" t="s">
        <v>1731</v>
      </c>
    </row>
    <row r="125" spans="1:13" ht="12.75" customHeight="1">
      <c r="A125" s="72" t="s">
        <v>1720</v>
      </c>
      <c r="B125" s="31" t="s">
        <v>1185</v>
      </c>
      <c r="C125" s="73" t="s">
        <v>1721</v>
      </c>
      <c r="D125" s="74"/>
      <c r="E125" s="75" t="s">
        <v>955</v>
      </c>
      <c r="F125" s="3">
        <v>10</v>
      </c>
      <c r="G125" s="107">
        <f>VLOOKUP(A125,'[1]Лист1'!$A:$G,7,FALSE)</f>
        <v>993</v>
      </c>
      <c r="H125" s="107">
        <f>VLOOKUP(A125,'[1]Лист1'!$A:$K,11,FALSE)</f>
        <v>1490</v>
      </c>
      <c r="I125" s="112" t="s">
        <v>1722</v>
      </c>
      <c r="J125" s="130" t="s">
        <v>1744</v>
      </c>
      <c r="K125" s="130"/>
      <c r="L125" s="130"/>
      <c r="M125" s="130" t="s">
        <v>1731</v>
      </c>
    </row>
    <row r="126" spans="1:13" ht="12.75" customHeight="1">
      <c r="A126" s="183" t="s">
        <v>525</v>
      </c>
      <c r="B126" s="184" t="s">
        <v>1196</v>
      </c>
      <c r="C126" s="185" t="s">
        <v>526</v>
      </c>
      <c r="D126" s="184"/>
      <c r="E126" s="137" t="s">
        <v>1968</v>
      </c>
      <c r="F126" s="192">
        <v>12</v>
      </c>
      <c r="G126" s="182">
        <v>382</v>
      </c>
      <c r="H126" s="182">
        <f>VLOOKUP(A126,'[1]Лист1'!$A:$K,11,FALSE)</f>
        <v>690</v>
      </c>
      <c r="I126" s="112" t="s">
        <v>527</v>
      </c>
      <c r="J126" s="130" t="s">
        <v>1608</v>
      </c>
      <c r="K126" s="147"/>
      <c r="L126" s="147"/>
      <c r="M126" s="130" t="s">
        <v>1731</v>
      </c>
    </row>
    <row r="127" spans="1:13" ht="12.75" customHeight="1">
      <c r="A127" s="21" t="s">
        <v>528</v>
      </c>
      <c r="B127" s="32" t="s">
        <v>1196</v>
      </c>
      <c r="C127" s="22" t="s">
        <v>529</v>
      </c>
      <c r="D127" s="32"/>
      <c r="E127" s="25"/>
      <c r="F127" s="25">
        <v>12</v>
      </c>
      <c r="G127" s="89">
        <f>VLOOKUP(A127,'[1]Лист1'!$A:$G,7,FALSE)</f>
        <v>496</v>
      </c>
      <c r="H127" s="89">
        <f>VLOOKUP(A127,'[1]Лист1'!$A:$K,11,FALSE)</f>
        <v>790</v>
      </c>
      <c r="I127" s="112" t="s">
        <v>530</v>
      </c>
      <c r="J127" s="130" t="s">
        <v>1696</v>
      </c>
      <c r="K127" s="147"/>
      <c r="L127" s="147"/>
      <c r="M127" s="130" t="s">
        <v>1731</v>
      </c>
    </row>
    <row r="128" spans="1:13" ht="12.75" customHeight="1">
      <c r="A128" s="27" t="s">
        <v>531</v>
      </c>
      <c r="B128" s="32" t="s">
        <v>1196</v>
      </c>
      <c r="C128" s="28" t="s">
        <v>532</v>
      </c>
      <c r="D128" s="29"/>
      <c r="E128" s="30"/>
      <c r="F128" s="25">
        <v>12</v>
      </c>
      <c r="G128" s="131">
        <f>VLOOKUP(A128,'[1]Лист1'!$A:$G,7,FALSE)</f>
        <v>656</v>
      </c>
      <c r="H128" s="131">
        <f>VLOOKUP(A128,'[1]Лист1'!$A:$K,11,FALSE)</f>
        <v>1050</v>
      </c>
      <c r="I128" s="112" t="s">
        <v>533</v>
      </c>
      <c r="J128" s="130" t="s">
        <v>1687</v>
      </c>
      <c r="K128" s="147"/>
      <c r="L128" s="147"/>
      <c r="M128" s="130" t="s">
        <v>1731</v>
      </c>
    </row>
    <row r="129" spans="1:13" ht="12.75" customHeight="1">
      <c r="A129" s="27" t="s">
        <v>534</v>
      </c>
      <c r="B129" s="32" t="s">
        <v>1196</v>
      </c>
      <c r="C129" s="28" t="s">
        <v>535</v>
      </c>
      <c r="D129" s="29"/>
      <c r="E129" s="25"/>
      <c r="F129" s="25">
        <v>12</v>
      </c>
      <c r="G129" s="131">
        <f>VLOOKUP(A129,'[1]Лист1'!$A:$G,7,FALSE)</f>
        <v>656</v>
      </c>
      <c r="H129" s="131">
        <f>VLOOKUP(A129,'[1]Лист1'!$A:$K,11,FALSE)</f>
        <v>1050</v>
      </c>
      <c r="I129" s="112" t="s">
        <v>536</v>
      </c>
      <c r="J129" s="130" t="s">
        <v>1683</v>
      </c>
      <c r="K129" s="147"/>
      <c r="L129" s="147"/>
      <c r="M129" s="130" t="s">
        <v>1731</v>
      </c>
    </row>
    <row r="130" spans="1:13" ht="12.75" customHeight="1">
      <c r="A130" s="27" t="s">
        <v>537</v>
      </c>
      <c r="B130" s="32" t="s">
        <v>1194</v>
      </c>
      <c r="C130" s="28" t="s">
        <v>538</v>
      </c>
      <c r="D130" s="29"/>
      <c r="E130" s="25"/>
      <c r="F130" s="25">
        <v>12</v>
      </c>
      <c r="G130" s="131">
        <f>VLOOKUP(A130,'[1]Лист1'!$A:$G,7,FALSE)</f>
        <v>656</v>
      </c>
      <c r="H130" s="131">
        <f>VLOOKUP(A130,'[1]Лист1'!$A:$K,11,FALSE)</f>
        <v>1050</v>
      </c>
      <c r="I130" s="112" t="s">
        <v>539</v>
      </c>
      <c r="J130" s="130" t="s">
        <v>1681</v>
      </c>
      <c r="K130" s="147"/>
      <c r="L130" s="147"/>
      <c r="M130" s="130" t="s">
        <v>1731</v>
      </c>
    </row>
    <row r="131" spans="1:13" ht="12.75" customHeight="1">
      <c r="A131" s="27" t="s">
        <v>540</v>
      </c>
      <c r="B131" s="32" t="s">
        <v>1196</v>
      </c>
      <c r="C131" s="28" t="s">
        <v>541</v>
      </c>
      <c r="D131" s="29"/>
      <c r="E131" s="25"/>
      <c r="F131" s="25">
        <v>12</v>
      </c>
      <c r="G131" s="131">
        <f>VLOOKUP(A131,'[1]Лист1'!$A:$G,7,FALSE)</f>
        <v>656</v>
      </c>
      <c r="H131" s="131">
        <f>VLOOKUP(A131,'[1]Лист1'!$A:$K,11,FALSE)</f>
        <v>1050</v>
      </c>
      <c r="I131" s="112" t="s">
        <v>542</v>
      </c>
      <c r="J131" s="130" t="s">
        <v>1693</v>
      </c>
      <c r="K131" s="147"/>
      <c r="L131" s="147"/>
      <c r="M131" s="130" t="s">
        <v>1731</v>
      </c>
    </row>
    <row r="132" spans="1:13" ht="12.75" customHeight="1">
      <c r="A132" s="27" t="s">
        <v>543</v>
      </c>
      <c r="B132" s="32" t="s">
        <v>1194</v>
      </c>
      <c r="C132" s="28" t="s">
        <v>544</v>
      </c>
      <c r="D132" s="29"/>
      <c r="E132" s="25"/>
      <c r="F132" s="25">
        <v>12</v>
      </c>
      <c r="G132" s="131">
        <f>VLOOKUP(A132,'[1]Лист1'!$A:$G,7,FALSE)</f>
        <v>656</v>
      </c>
      <c r="H132" s="131">
        <f>VLOOKUP(A132,'[1]Лист1'!$A:$K,11,FALSE)</f>
        <v>1050</v>
      </c>
      <c r="I132" s="112" t="s">
        <v>545</v>
      </c>
      <c r="J132" s="130" t="s">
        <v>1657</v>
      </c>
      <c r="K132" s="147"/>
      <c r="L132" s="147"/>
      <c r="M132" s="130" t="s">
        <v>1731</v>
      </c>
    </row>
    <row r="133" spans="1:13" ht="12.75" customHeight="1">
      <c r="A133" s="21" t="s">
        <v>1093</v>
      </c>
      <c r="B133" s="32" t="s">
        <v>1196</v>
      </c>
      <c r="C133" s="22" t="s">
        <v>1094</v>
      </c>
      <c r="D133" s="23"/>
      <c r="E133" s="25"/>
      <c r="F133" s="30">
        <v>5</v>
      </c>
      <c r="G133" s="89">
        <f>VLOOKUP(A133,'[1]Лист1'!$A:$G,7,FALSE)</f>
        <v>1330</v>
      </c>
      <c r="H133" s="89">
        <f>VLOOKUP(A133,'[1]Лист1'!$A:$K,11,FALSE)</f>
        <v>1990</v>
      </c>
      <c r="I133" s="112" t="s">
        <v>1095</v>
      </c>
      <c r="J133" s="130" t="s">
        <v>1682</v>
      </c>
      <c r="K133" s="147"/>
      <c r="L133" s="147"/>
      <c r="M133" s="130" t="s">
        <v>1731</v>
      </c>
    </row>
    <row r="134" spans="1:13" ht="12.75" customHeight="1">
      <c r="A134" s="95" t="s">
        <v>1379</v>
      </c>
      <c r="B134" s="32" t="s">
        <v>1193</v>
      </c>
      <c r="C134" s="97" t="s">
        <v>1380</v>
      </c>
      <c r="D134" s="96"/>
      <c r="E134" s="98" t="s">
        <v>956</v>
      </c>
      <c r="F134" s="3">
        <v>10</v>
      </c>
      <c r="G134" s="131">
        <f>VLOOKUP(A134,'[1]Лист1'!$A:$G,7,FALSE)</f>
        <v>639</v>
      </c>
      <c r="H134" s="131">
        <f>VLOOKUP(A134,'[1]Лист1'!$A:$K,11,FALSE)</f>
        <v>990</v>
      </c>
      <c r="I134" s="113" t="s">
        <v>1381</v>
      </c>
      <c r="J134" s="130" t="s">
        <v>1695</v>
      </c>
      <c r="K134" s="130"/>
      <c r="L134" s="130"/>
      <c r="M134" s="130" t="s">
        <v>1731</v>
      </c>
    </row>
    <row r="135" spans="1:13" ht="12.75" customHeight="1">
      <c r="A135" s="72" t="s">
        <v>1779</v>
      </c>
      <c r="B135" s="31" t="s">
        <v>1196</v>
      </c>
      <c r="C135" s="73" t="s">
        <v>1780</v>
      </c>
      <c r="D135" s="74"/>
      <c r="E135" s="75" t="s">
        <v>970</v>
      </c>
      <c r="F135" s="3">
        <v>12</v>
      </c>
      <c r="G135" s="107">
        <v>306</v>
      </c>
      <c r="H135" s="107">
        <v>490</v>
      </c>
      <c r="I135" s="113" t="s">
        <v>1781</v>
      </c>
      <c r="J135" s="142">
        <v>4650000324017</v>
      </c>
      <c r="K135" s="130"/>
      <c r="L135" s="130"/>
      <c r="M135" s="130" t="s">
        <v>1731</v>
      </c>
    </row>
    <row r="136" spans="1:13" ht="12.75" customHeight="1">
      <c r="A136" s="21" t="s">
        <v>546</v>
      </c>
      <c r="B136" s="32" t="s">
        <v>1194</v>
      </c>
      <c r="C136" s="22" t="s">
        <v>547</v>
      </c>
      <c r="D136" s="32"/>
      <c r="E136" s="25"/>
      <c r="F136" s="25">
        <v>6</v>
      </c>
      <c r="G136" s="89">
        <f>VLOOKUP(A136,'[1]Лист1'!$A:$G,7,FALSE)</f>
        <v>806</v>
      </c>
      <c r="H136" s="89">
        <f>VLOOKUP(A136,'[1]Лист1'!$A:$K,11,FALSE)</f>
        <v>1290</v>
      </c>
      <c r="I136" s="112" t="s">
        <v>548</v>
      </c>
      <c r="J136" s="130" t="s">
        <v>1688</v>
      </c>
      <c r="K136" s="147"/>
      <c r="L136" s="147"/>
      <c r="M136" s="130" t="s">
        <v>1731</v>
      </c>
    </row>
    <row r="137" spans="1:13" ht="12.75" customHeight="1">
      <c r="A137" s="95" t="s">
        <v>1382</v>
      </c>
      <c r="B137" s="32" t="s">
        <v>1185</v>
      </c>
      <c r="C137" s="97" t="s">
        <v>1383</v>
      </c>
      <c r="D137" s="96"/>
      <c r="E137" s="98"/>
      <c r="F137" s="3">
        <v>12</v>
      </c>
      <c r="G137" s="131">
        <f>VLOOKUP(A137,'[1]Лист1'!$A:$G,7,FALSE)</f>
        <v>369</v>
      </c>
      <c r="H137" s="131">
        <f>VLOOKUP(A137,'[1]Лист1'!$A:$K,11,FALSE)</f>
        <v>590</v>
      </c>
      <c r="I137" s="113" t="s">
        <v>1384</v>
      </c>
      <c r="J137" s="130" t="s">
        <v>1678</v>
      </c>
      <c r="K137" s="130"/>
      <c r="L137" s="130"/>
      <c r="M137" s="130" t="s">
        <v>1731</v>
      </c>
    </row>
    <row r="138" spans="1:13" ht="12.75" customHeight="1">
      <c r="A138" s="133" t="s">
        <v>1788</v>
      </c>
      <c r="B138" s="134" t="s">
        <v>1194</v>
      </c>
      <c r="C138" s="135" t="s">
        <v>1789</v>
      </c>
      <c r="D138" s="136"/>
      <c r="E138" s="137" t="s">
        <v>1968</v>
      </c>
      <c r="F138" s="191">
        <v>5</v>
      </c>
      <c r="G138" s="182">
        <v>958</v>
      </c>
      <c r="H138" s="182">
        <v>1690</v>
      </c>
      <c r="I138" s="113" t="s">
        <v>1797</v>
      </c>
      <c r="J138" s="130" t="s">
        <v>1819</v>
      </c>
      <c r="K138" s="130"/>
      <c r="L138" s="130"/>
      <c r="M138" s="130">
        <v>10</v>
      </c>
    </row>
    <row r="139" spans="1:13" ht="12.75" customHeight="1">
      <c r="A139" s="27" t="s">
        <v>549</v>
      </c>
      <c r="B139" s="32" t="s">
        <v>1192</v>
      </c>
      <c r="C139" s="28" t="s">
        <v>550</v>
      </c>
      <c r="D139" s="29"/>
      <c r="E139" s="30"/>
      <c r="F139" s="25">
        <v>87</v>
      </c>
      <c r="G139" s="89">
        <f>VLOOKUP(A139,'[1]Лист1'!$A:$G,7,FALSE)</f>
        <v>217</v>
      </c>
      <c r="H139" s="89">
        <f>VLOOKUP(A139,'[1]Лист1'!$A:$K,11,FALSE)</f>
        <v>350</v>
      </c>
      <c r="I139" s="112" t="s">
        <v>551</v>
      </c>
      <c r="J139" s="130" t="s">
        <v>1816</v>
      </c>
      <c r="K139" s="147"/>
      <c r="L139" s="147"/>
      <c r="M139" s="130" t="s">
        <v>1731</v>
      </c>
    </row>
    <row r="140" spans="1:13" ht="12.75" customHeight="1">
      <c r="A140" s="183" t="s">
        <v>1200</v>
      </c>
      <c r="B140" s="184" t="s">
        <v>1194</v>
      </c>
      <c r="C140" s="185" t="s">
        <v>1201</v>
      </c>
      <c r="D140" s="184"/>
      <c r="E140" s="137" t="s">
        <v>1968</v>
      </c>
      <c r="F140" s="192">
        <v>10</v>
      </c>
      <c r="G140" s="182">
        <v>613</v>
      </c>
      <c r="H140" s="182">
        <f>VLOOKUP(A140,'[1]Лист1'!$A:$K,11,FALSE)</f>
        <v>1090</v>
      </c>
      <c r="I140" s="118" t="s">
        <v>1202</v>
      </c>
      <c r="J140" s="130" t="s">
        <v>1690</v>
      </c>
      <c r="K140" s="146"/>
      <c r="L140" s="146"/>
      <c r="M140" s="130" t="s">
        <v>1731</v>
      </c>
    </row>
    <row r="141" spans="1:13" ht="12.75" customHeight="1">
      <c r="A141" s="72" t="s">
        <v>1728</v>
      </c>
      <c r="B141" s="74" t="s">
        <v>1193</v>
      </c>
      <c r="C141" s="73" t="s">
        <v>1729</v>
      </c>
      <c r="D141" s="74"/>
      <c r="E141" s="75" t="s">
        <v>955</v>
      </c>
      <c r="F141" s="3">
        <v>6</v>
      </c>
      <c r="G141" s="107">
        <f>VLOOKUP(A141,'[1]Лист1'!$A:$G,7,FALSE)</f>
        <v>1727</v>
      </c>
      <c r="H141" s="107">
        <f>VLOOKUP(A141,'[1]Лист1'!$A:$K,11,FALSE)</f>
        <v>2590</v>
      </c>
      <c r="I141" t="s">
        <v>1746</v>
      </c>
      <c r="J141" s="130" t="s">
        <v>1734</v>
      </c>
      <c r="K141" s="130"/>
      <c r="L141" s="130"/>
      <c r="M141" s="130" t="s">
        <v>1731</v>
      </c>
    </row>
    <row r="142" spans="1:13" ht="12.75" customHeight="1">
      <c r="A142" s="72" t="s">
        <v>1948</v>
      </c>
      <c r="B142" s="74" t="s">
        <v>1196</v>
      </c>
      <c r="C142" s="73" t="s">
        <v>1949</v>
      </c>
      <c r="D142" s="74"/>
      <c r="E142" s="75" t="s">
        <v>970</v>
      </c>
      <c r="F142" s="3">
        <v>6</v>
      </c>
      <c r="G142" s="107">
        <v>768</v>
      </c>
      <c r="H142" s="107">
        <v>1190</v>
      </c>
      <c r="I142" s="152" t="s">
        <v>1950</v>
      </c>
      <c r="J142" s="169">
        <v>4650000323683</v>
      </c>
      <c r="M142" s="130" t="s">
        <v>1731</v>
      </c>
    </row>
    <row r="143" spans="1:13" ht="12.75" customHeight="1">
      <c r="A143" s="21" t="s">
        <v>1044</v>
      </c>
      <c r="B143" s="32" t="s">
        <v>1194</v>
      </c>
      <c r="C143" s="22" t="s">
        <v>1045</v>
      </c>
      <c r="D143" s="32"/>
      <c r="E143" s="25"/>
      <c r="F143" s="30">
        <v>5</v>
      </c>
      <c r="G143" s="131">
        <f>VLOOKUP(A143,'[1]Лист1'!$A:$G,7,FALSE)</f>
        <v>1119</v>
      </c>
      <c r="H143" s="131">
        <f>VLOOKUP(A143,'[1]Лист1'!$A:$K,11,FALSE)</f>
        <v>1790</v>
      </c>
      <c r="I143" s="112" t="s">
        <v>1046</v>
      </c>
      <c r="J143" s="130" t="s">
        <v>1673</v>
      </c>
      <c r="K143" s="147"/>
      <c r="L143" s="147"/>
      <c r="M143" s="130" t="s">
        <v>1731</v>
      </c>
    </row>
    <row r="144" spans="1:13" ht="12.75" customHeight="1">
      <c r="A144" s="21" t="s">
        <v>553</v>
      </c>
      <c r="B144" s="32" t="s">
        <v>1193</v>
      </c>
      <c r="C144" s="22" t="s">
        <v>554</v>
      </c>
      <c r="D144" s="23"/>
      <c r="E144" s="25" t="s">
        <v>955</v>
      </c>
      <c r="F144" s="25">
        <v>6</v>
      </c>
      <c r="G144" s="89">
        <f>VLOOKUP(A144,'[1]Лист1'!$A:$G,7,FALSE)</f>
        <v>1243</v>
      </c>
      <c r="H144" s="89">
        <f>VLOOKUP(A144,'[1]Лист1'!$A:$K,11,FALSE)</f>
        <v>1990</v>
      </c>
      <c r="I144" s="112" t="s">
        <v>555</v>
      </c>
      <c r="J144" s="130" t="s">
        <v>1686</v>
      </c>
      <c r="K144" s="147"/>
      <c r="L144" s="147"/>
      <c r="M144" s="130" t="s">
        <v>1731</v>
      </c>
    </row>
    <row r="145" spans="1:13" ht="12.75" customHeight="1">
      <c r="A145" s="183" t="s">
        <v>556</v>
      </c>
      <c r="B145" s="184" t="s">
        <v>1195</v>
      </c>
      <c r="C145" s="185" t="s">
        <v>557</v>
      </c>
      <c r="D145" s="134"/>
      <c r="E145" s="137" t="s">
        <v>1968</v>
      </c>
      <c r="F145" s="192">
        <v>12</v>
      </c>
      <c r="G145" s="182">
        <v>339</v>
      </c>
      <c r="H145" s="182">
        <f>VLOOKUP(A145,'[1]Лист1'!$A:$K,11,FALSE)</f>
        <v>690</v>
      </c>
      <c r="I145" s="112" t="s">
        <v>558</v>
      </c>
      <c r="J145" s="130" t="s">
        <v>1656</v>
      </c>
      <c r="K145" s="147"/>
      <c r="L145" s="147"/>
      <c r="M145" s="130" t="s">
        <v>1731</v>
      </c>
    </row>
    <row r="146" spans="1:13" ht="12.75" customHeight="1">
      <c r="A146" s="190" t="s">
        <v>559</v>
      </c>
      <c r="B146" s="184" t="s">
        <v>1192</v>
      </c>
      <c r="C146" s="185" t="s">
        <v>560</v>
      </c>
      <c r="D146" s="184"/>
      <c r="E146" s="137" t="s">
        <v>1968</v>
      </c>
      <c r="F146" s="192">
        <v>6</v>
      </c>
      <c r="G146" s="182">
        <v>848</v>
      </c>
      <c r="H146" s="182">
        <f>VLOOKUP(A146,'[1]Лист1'!$A:$K,11,FALSE)</f>
        <v>1590</v>
      </c>
      <c r="I146" s="112" t="s">
        <v>561</v>
      </c>
      <c r="J146" s="130" t="s">
        <v>1689</v>
      </c>
      <c r="K146" s="147"/>
      <c r="L146" s="147"/>
      <c r="M146" s="130" t="s">
        <v>1731</v>
      </c>
    </row>
    <row r="147" spans="1:13" ht="12.75" customHeight="1">
      <c r="A147" s="186" t="s">
        <v>1360</v>
      </c>
      <c r="B147" s="188" t="s">
        <v>1193</v>
      </c>
      <c r="C147" s="187" t="s">
        <v>1361</v>
      </c>
      <c r="D147" s="188"/>
      <c r="E147" s="137" t="s">
        <v>1968</v>
      </c>
      <c r="F147" s="191">
        <v>6</v>
      </c>
      <c r="G147" s="182">
        <v>845</v>
      </c>
      <c r="H147" s="182">
        <f>VLOOKUP(A147,'[1]Лист1'!$A:$K,11,FALSE)</f>
        <v>1690</v>
      </c>
      <c r="I147" s="117" t="s">
        <v>1362</v>
      </c>
      <c r="J147" s="130" t="s">
        <v>1694</v>
      </c>
      <c r="K147" s="130"/>
      <c r="L147" s="130"/>
      <c r="M147" s="130" t="s">
        <v>1731</v>
      </c>
    </row>
    <row r="148" spans="1:13" ht="12.75" customHeight="1">
      <c r="A148" s="183" t="s">
        <v>1216</v>
      </c>
      <c r="B148" s="184" t="s">
        <v>1191</v>
      </c>
      <c r="C148" s="185" t="s">
        <v>1217</v>
      </c>
      <c r="D148" s="184"/>
      <c r="E148" s="137" t="s">
        <v>1968</v>
      </c>
      <c r="F148" s="192">
        <v>12</v>
      </c>
      <c r="G148" s="182">
        <v>360</v>
      </c>
      <c r="H148" s="182">
        <f>VLOOKUP(A148,'[1]Лист1'!$A:$K,11,FALSE)</f>
        <v>690</v>
      </c>
      <c r="I148" s="111" t="s">
        <v>1219</v>
      </c>
      <c r="J148" s="130" t="s">
        <v>1697</v>
      </c>
      <c r="K148" s="146"/>
      <c r="L148" s="146"/>
      <c r="M148" s="130" t="s">
        <v>1731</v>
      </c>
    </row>
    <row r="149" spans="1:13" ht="12.75" customHeight="1">
      <c r="A149" s="186" t="s">
        <v>1376</v>
      </c>
      <c r="B149" s="184" t="s">
        <v>1192</v>
      </c>
      <c r="C149" s="187" t="s">
        <v>1377</v>
      </c>
      <c r="D149" s="188"/>
      <c r="E149" s="137" t="s">
        <v>1968</v>
      </c>
      <c r="F149" s="191">
        <v>12</v>
      </c>
      <c r="G149" s="182">
        <v>445</v>
      </c>
      <c r="H149" s="182">
        <f>VLOOKUP(A149,'[1]Лист1'!$A:$K,11,FALSE)</f>
        <v>790</v>
      </c>
      <c r="I149" s="113" t="s">
        <v>1378</v>
      </c>
      <c r="J149" s="130" t="s">
        <v>1660</v>
      </c>
      <c r="K149" s="130"/>
      <c r="L149" s="130"/>
      <c r="M149" s="130" t="s">
        <v>1731</v>
      </c>
    </row>
    <row r="150" spans="1:13" ht="12.75" customHeight="1">
      <c r="A150" s="21" t="s">
        <v>562</v>
      </c>
      <c r="B150" s="32" t="s">
        <v>1194</v>
      </c>
      <c r="C150" s="22" t="s">
        <v>563</v>
      </c>
      <c r="D150" s="23"/>
      <c r="E150" s="25"/>
      <c r="F150" s="25">
        <v>12</v>
      </c>
      <c r="G150" s="89">
        <f>VLOOKUP(A150,'[1]Лист1'!$A:$G,7,FALSE)</f>
        <v>424</v>
      </c>
      <c r="H150" s="89">
        <f>VLOOKUP(A150,'[1]Лист1'!$A:$K,11,FALSE)</f>
        <v>690</v>
      </c>
      <c r="I150" s="112" t="s">
        <v>564</v>
      </c>
      <c r="J150" s="130" t="s">
        <v>1670</v>
      </c>
      <c r="K150" s="147"/>
      <c r="L150" s="147"/>
      <c r="M150" s="130" t="s">
        <v>1731</v>
      </c>
    </row>
    <row r="151" spans="1:13" ht="12.75" customHeight="1">
      <c r="A151" s="183" t="s">
        <v>981</v>
      </c>
      <c r="B151" s="184" t="s">
        <v>1196</v>
      </c>
      <c r="C151" s="185" t="s">
        <v>980</v>
      </c>
      <c r="D151" s="184"/>
      <c r="E151" s="137" t="s">
        <v>1968</v>
      </c>
      <c r="F151" s="192">
        <v>12</v>
      </c>
      <c r="G151" s="182">
        <v>690</v>
      </c>
      <c r="H151" s="182">
        <f>VLOOKUP(A151,'[1]Лист1'!$A:$K,11,FALSE)</f>
        <v>1190</v>
      </c>
      <c r="I151" s="45" t="s">
        <v>986</v>
      </c>
      <c r="J151" s="130" t="s">
        <v>1666</v>
      </c>
      <c r="K151" s="147"/>
      <c r="L151" s="147"/>
      <c r="M151" s="130" t="s">
        <v>1731</v>
      </c>
    </row>
    <row r="152" spans="1:13" ht="12.75" customHeight="1">
      <c r="A152" s="72" t="s">
        <v>1714</v>
      </c>
      <c r="B152" s="74" t="s">
        <v>1185</v>
      </c>
      <c r="C152" s="73" t="s">
        <v>1715</v>
      </c>
      <c r="D152" s="74"/>
      <c r="E152" s="75" t="s">
        <v>970</v>
      </c>
      <c r="F152" s="3">
        <v>12</v>
      </c>
      <c r="G152" s="107">
        <f>VLOOKUP(A152,'[1]Лист1'!$A:$G,7,FALSE)</f>
        <v>767</v>
      </c>
      <c r="H152" s="107">
        <f>VLOOKUP(A152,'[1]Лист1'!$A:$K,11,FALSE)</f>
        <v>1190</v>
      </c>
      <c r="I152" s="113" t="s">
        <v>1716</v>
      </c>
      <c r="J152" s="130" t="s">
        <v>1743</v>
      </c>
      <c r="K152" s="130"/>
      <c r="L152" s="130"/>
      <c r="M152" s="130" t="s">
        <v>1731</v>
      </c>
    </row>
    <row r="153" spans="1:13" ht="12.75" customHeight="1">
      <c r="A153" s="21" t="s">
        <v>565</v>
      </c>
      <c r="B153" s="32" t="s">
        <v>1193</v>
      </c>
      <c r="C153" s="22" t="s">
        <v>566</v>
      </c>
      <c r="D153" s="23"/>
      <c r="E153" s="25" t="s">
        <v>955</v>
      </c>
      <c r="F153" s="25">
        <v>12</v>
      </c>
      <c r="G153" s="89">
        <f>VLOOKUP(A153,'[1]Лист1'!$A:$G,7,FALSE)</f>
        <v>660</v>
      </c>
      <c r="H153" s="89">
        <f>VLOOKUP(A153,'[1]Лист1'!$A:$K,11,FALSE)</f>
        <v>990</v>
      </c>
      <c r="I153" s="112" t="s">
        <v>567</v>
      </c>
      <c r="J153" s="130" t="s">
        <v>1672</v>
      </c>
      <c r="K153" s="147"/>
      <c r="L153" s="147"/>
      <c r="M153" s="130" t="s">
        <v>1731</v>
      </c>
    </row>
    <row r="154" spans="1:13" ht="12.75" customHeight="1">
      <c r="A154" s="21" t="s">
        <v>974</v>
      </c>
      <c r="B154" s="32" t="s">
        <v>1193</v>
      </c>
      <c r="C154" s="22" t="s">
        <v>975</v>
      </c>
      <c r="D154" s="23"/>
      <c r="E154" s="24"/>
      <c r="F154" s="25"/>
      <c r="G154" s="131">
        <f>VLOOKUP(A154,'[1]Лист1'!$A:$G,7,FALSE)</f>
        <v>393</v>
      </c>
      <c r="H154" s="131">
        <f>VLOOKUP(A154,'[1]Лист1'!$A:$K,11,FALSE)</f>
        <v>590</v>
      </c>
      <c r="I154" s="112" t="s">
        <v>987</v>
      </c>
      <c r="J154" s="130" t="s">
        <v>1623</v>
      </c>
      <c r="K154" s="147"/>
      <c r="L154" s="147"/>
      <c r="M154" s="130" t="s">
        <v>1731</v>
      </c>
    </row>
    <row r="155" spans="1:13" ht="12.75" customHeight="1">
      <c r="A155" s="186" t="s">
        <v>1357</v>
      </c>
      <c r="B155" s="184" t="s">
        <v>1193</v>
      </c>
      <c r="C155" s="187" t="s">
        <v>1358</v>
      </c>
      <c r="D155" s="188"/>
      <c r="E155" s="137" t="s">
        <v>1968</v>
      </c>
      <c r="F155" s="191">
        <v>6</v>
      </c>
      <c r="G155" s="182">
        <v>477</v>
      </c>
      <c r="H155" s="182">
        <f>VLOOKUP(A155,'[1]Лист1'!$A:$K,11,FALSE)</f>
        <v>1090</v>
      </c>
      <c r="I155" s="113" t="s">
        <v>1359</v>
      </c>
      <c r="J155" s="130" t="s">
        <v>1698</v>
      </c>
      <c r="K155" s="130"/>
      <c r="L155" s="130"/>
      <c r="M155" s="130" t="s">
        <v>1731</v>
      </c>
    </row>
    <row r="156" spans="1:13" ht="12.75" customHeight="1">
      <c r="A156" s="72" t="s">
        <v>1792</v>
      </c>
      <c r="B156" s="31" t="s">
        <v>1193</v>
      </c>
      <c r="C156" s="73" t="s">
        <v>1793</v>
      </c>
      <c r="D156" s="74"/>
      <c r="E156" s="75" t="s">
        <v>970</v>
      </c>
      <c r="F156" s="3"/>
      <c r="G156" s="107">
        <v>393</v>
      </c>
      <c r="H156" s="107">
        <v>590</v>
      </c>
      <c r="I156" s="113" t="s">
        <v>1796</v>
      </c>
      <c r="J156" s="130" t="s">
        <v>1816</v>
      </c>
      <c r="K156" s="130"/>
      <c r="L156" s="130"/>
      <c r="M156" s="130">
        <v>10</v>
      </c>
    </row>
    <row r="157" spans="1:13" ht="12.75" customHeight="1">
      <c r="A157" s="72" t="s">
        <v>1954</v>
      </c>
      <c r="B157" s="31" t="s">
        <v>1193</v>
      </c>
      <c r="C157" s="73" t="s">
        <v>1955</v>
      </c>
      <c r="D157" s="74"/>
      <c r="E157" s="75" t="s">
        <v>970</v>
      </c>
      <c r="F157" s="3">
        <v>12</v>
      </c>
      <c r="G157" s="107">
        <v>393</v>
      </c>
      <c r="H157" s="107">
        <v>590</v>
      </c>
      <c r="I157" s="152" t="s">
        <v>1956</v>
      </c>
      <c r="J157" s="169">
        <v>4650000324123</v>
      </c>
      <c r="M157" s="170">
        <v>10</v>
      </c>
    </row>
    <row r="158" spans="1:13" ht="12.75" customHeight="1">
      <c r="A158" s="121" t="s">
        <v>1363</v>
      </c>
      <c r="B158" s="122" t="s">
        <v>1195</v>
      </c>
      <c r="C158" s="123" t="s">
        <v>1364</v>
      </c>
      <c r="D158" s="122"/>
      <c r="E158" s="126"/>
      <c r="F158" s="3">
        <v>12</v>
      </c>
      <c r="G158" s="89">
        <f>VLOOKUP(A158,'[1]Лист1'!$A:$G,7,FALSE)</f>
        <v>424</v>
      </c>
      <c r="H158" s="89">
        <f>VLOOKUP(A158,'[1]Лист1'!$A:$K,11,FALSE)</f>
        <v>690</v>
      </c>
      <c r="I158" s="113" t="s">
        <v>1365</v>
      </c>
      <c r="J158" s="130" t="s">
        <v>1642</v>
      </c>
      <c r="K158" s="130"/>
      <c r="L158" s="130"/>
      <c r="M158" s="130" t="s">
        <v>1731</v>
      </c>
    </row>
    <row r="159" spans="1:13" ht="12.75" customHeight="1">
      <c r="A159" s="72" t="s">
        <v>1711</v>
      </c>
      <c r="B159" s="74" t="s">
        <v>1196</v>
      </c>
      <c r="C159" s="73" t="s">
        <v>1712</v>
      </c>
      <c r="D159" s="74"/>
      <c r="E159" s="75"/>
      <c r="F159" s="3">
        <v>12</v>
      </c>
      <c r="G159" s="107">
        <f>VLOOKUP(A159,'[1]Лист1'!$A:$G,7,FALSE)</f>
        <v>730</v>
      </c>
      <c r="H159" s="107">
        <f>VLOOKUP(A159,'[1]Лист1'!$A:$K,11,FALSE)</f>
        <v>1190</v>
      </c>
      <c r="I159" s="113" t="s">
        <v>1713</v>
      </c>
      <c r="J159" s="130" t="s">
        <v>1741</v>
      </c>
      <c r="K159" s="130"/>
      <c r="L159" s="130"/>
      <c r="M159" s="130" t="s">
        <v>1731</v>
      </c>
    </row>
    <row r="160" spans="1:13" ht="12.75" customHeight="1">
      <c r="A160" s="33" t="s">
        <v>568</v>
      </c>
      <c r="B160" s="32" t="s">
        <v>1192</v>
      </c>
      <c r="C160" s="34" t="s">
        <v>569</v>
      </c>
      <c r="D160" s="35"/>
      <c r="E160" s="6"/>
      <c r="F160" s="25">
        <v>5</v>
      </c>
      <c r="G160" s="89">
        <f>VLOOKUP(A160,'[1]Лист1'!$A:$G,7,FALSE)</f>
        <v>1455</v>
      </c>
      <c r="H160" s="89">
        <f>VLOOKUP(A160,'[1]Лист1'!$A:$K,11,FALSE)</f>
        <v>2190</v>
      </c>
      <c r="I160" s="112" t="s">
        <v>570</v>
      </c>
      <c r="J160" s="130" t="s">
        <v>1675</v>
      </c>
      <c r="K160" s="147"/>
      <c r="L160" s="147"/>
      <c r="M160" s="130" t="s">
        <v>1731</v>
      </c>
    </row>
    <row r="161" spans="1:13" ht="12.75" customHeight="1">
      <c r="A161" s="21" t="s">
        <v>1214</v>
      </c>
      <c r="B161" s="32" t="s">
        <v>1188</v>
      </c>
      <c r="C161" s="22" t="s">
        <v>1215</v>
      </c>
      <c r="D161" s="32"/>
      <c r="E161" s="25"/>
      <c r="F161" s="30">
        <v>12</v>
      </c>
      <c r="G161" s="131">
        <f>VLOOKUP(A161,'[1]Лист1'!$A:$G,7,FALSE)</f>
        <v>860</v>
      </c>
      <c r="H161" s="131">
        <f>VLOOKUP(A161,'[1]Лист1'!$A:$K,11,FALSE)</f>
        <v>1290</v>
      </c>
      <c r="I161" s="112" t="s">
        <v>1218</v>
      </c>
      <c r="J161" s="130" t="s">
        <v>1654</v>
      </c>
      <c r="K161" s="147"/>
      <c r="L161" s="147"/>
      <c r="M161" s="130" t="s">
        <v>1732</v>
      </c>
    </row>
    <row r="162" spans="1:13" ht="12.75" customHeight="1">
      <c r="A162" s="186" t="s">
        <v>1351</v>
      </c>
      <c r="B162" s="188" t="s">
        <v>1196</v>
      </c>
      <c r="C162" s="187" t="s">
        <v>1352</v>
      </c>
      <c r="D162" s="188"/>
      <c r="E162" s="137" t="s">
        <v>1968</v>
      </c>
      <c r="F162" s="191">
        <v>7</v>
      </c>
      <c r="G162" s="182">
        <v>576</v>
      </c>
      <c r="H162" s="182">
        <f>VLOOKUP(A162,'[1]Лист1'!$A:$K,11,FALSE)</f>
        <v>1190</v>
      </c>
      <c r="I162" s="113" t="s">
        <v>1353</v>
      </c>
      <c r="J162" s="130" t="s">
        <v>1659</v>
      </c>
      <c r="K162" s="147"/>
      <c r="L162" s="147"/>
      <c r="M162" s="130" t="s">
        <v>1731</v>
      </c>
    </row>
    <row r="163" spans="1:13" ht="12.75" customHeight="1">
      <c r="A163" s="27" t="s">
        <v>571</v>
      </c>
      <c r="B163" s="32" t="s">
        <v>1196</v>
      </c>
      <c r="C163" s="28" t="s">
        <v>572</v>
      </c>
      <c r="D163" s="29"/>
      <c r="E163" s="6"/>
      <c r="F163" s="25">
        <v>6</v>
      </c>
      <c r="G163" s="89">
        <f>VLOOKUP(A163,'[1]Лист1'!$A:$G,7,FALSE)</f>
        <v>806</v>
      </c>
      <c r="H163" s="89">
        <f>VLOOKUP(A163,'[1]Лист1'!$A:$K,11,FALSE)</f>
        <v>1290</v>
      </c>
      <c r="I163" s="112" t="s">
        <v>573</v>
      </c>
      <c r="J163" s="130" t="s">
        <v>1691</v>
      </c>
      <c r="K163" s="147"/>
      <c r="L163" s="147"/>
      <c r="M163" s="130" t="s">
        <v>1731</v>
      </c>
    </row>
    <row r="164" spans="1:13" ht="12.75" customHeight="1">
      <c r="A164" s="72" t="s">
        <v>1951</v>
      </c>
      <c r="B164" s="74" t="s">
        <v>1194</v>
      </c>
      <c r="C164" s="73" t="s">
        <v>1952</v>
      </c>
      <c r="D164" s="74"/>
      <c r="E164" s="75" t="s">
        <v>970</v>
      </c>
      <c r="F164" s="3">
        <v>10</v>
      </c>
      <c r="G164" s="107">
        <v>681</v>
      </c>
      <c r="H164" s="107">
        <v>1090</v>
      </c>
      <c r="I164" s="152" t="s">
        <v>1953</v>
      </c>
      <c r="J164" s="169">
        <v>4650000324116</v>
      </c>
      <c r="M164" s="170">
        <v>10</v>
      </c>
    </row>
    <row r="165" spans="1:13" ht="12.75" customHeight="1">
      <c r="A165" s="72" t="s">
        <v>1820</v>
      </c>
      <c r="B165" s="31" t="s">
        <v>1186</v>
      </c>
      <c r="C165" s="73" t="s">
        <v>1821</v>
      </c>
      <c r="D165" s="74"/>
      <c r="E165" s="75" t="s">
        <v>955</v>
      </c>
      <c r="F165" s="3">
        <v>6</v>
      </c>
      <c r="G165" s="107">
        <v>1260</v>
      </c>
      <c r="H165" s="107">
        <v>1890</v>
      </c>
      <c r="I165" s="113" t="s">
        <v>1830</v>
      </c>
      <c r="J165" s="142">
        <v>4650000323041</v>
      </c>
      <c r="K165" s="151"/>
      <c r="L165" s="151"/>
      <c r="M165" s="130">
        <v>10</v>
      </c>
    </row>
    <row r="166" spans="1:13" ht="12.75" customHeight="1">
      <c r="A166" s="194" t="s">
        <v>8</v>
      </c>
      <c r="B166" s="195"/>
      <c r="C166" s="196"/>
      <c r="D166" s="18"/>
      <c r="E166" s="19"/>
      <c r="F166" s="19"/>
      <c r="G166" s="89"/>
      <c r="H166" s="89"/>
      <c r="I166" s="119"/>
      <c r="J166" s="142"/>
      <c r="K166" s="147"/>
      <c r="L166" s="147"/>
      <c r="M166" s="130"/>
    </row>
    <row r="167" spans="1:13" s="9" customFormat="1" ht="12.75" customHeight="1">
      <c r="A167" s="21" t="s">
        <v>9</v>
      </c>
      <c r="B167" s="32" t="s">
        <v>1196</v>
      </c>
      <c r="C167" s="22" t="s">
        <v>10</v>
      </c>
      <c r="D167" s="23"/>
      <c r="E167" s="24"/>
      <c r="F167" s="25">
        <v>12</v>
      </c>
      <c r="G167" s="131">
        <f>VLOOKUP(A167,'[1]Лист1'!$A:$G,7,FALSE)</f>
        <v>1026</v>
      </c>
      <c r="H167" s="131">
        <f>VLOOKUP(A167,'[1]Лист1'!$A:$K,11,FALSE)</f>
        <v>1590</v>
      </c>
      <c r="I167" s="112" t="s">
        <v>1033</v>
      </c>
      <c r="J167" s="130" t="s">
        <v>1422</v>
      </c>
      <c r="K167" s="147"/>
      <c r="L167" s="147"/>
      <c r="M167" s="130" t="s">
        <v>1731</v>
      </c>
    </row>
    <row r="168" spans="1:13" s="9" customFormat="1" ht="12.75" customHeight="1">
      <c r="A168" s="183" t="s">
        <v>11</v>
      </c>
      <c r="B168" s="184" t="s">
        <v>1185</v>
      </c>
      <c r="C168" s="185" t="s">
        <v>12</v>
      </c>
      <c r="D168" s="134"/>
      <c r="E168" s="137" t="s">
        <v>1968</v>
      </c>
      <c r="F168" s="192">
        <v>6</v>
      </c>
      <c r="G168" s="182">
        <v>1008</v>
      </c>
      <c r="H168" s="182">
        <f>VLOOKUP(A168,'[1]Лист1'!$A:$K,11,FALSE)</f>
        <v>1890</v>
      </c>
      <c r="I168" s="112" t="s">
        <v>13</v>
      </c>
      <c r="J168" s="130" t="s">
        <v>1419</v>
      </c>
      <c r="K168" s="147"/>
      <c r="L168" s="147"/>
      <c r="M168" s="130" t="s">
        <v>1732</v>
      </c>
    </row>
    <row r="169" spans="1:13" ht="12.75" customHeight="1">
      <c r="A169" s="27" t="s">
        <v>14</v>
      </c>
      <c r="B169" s="32" t="s">
        <v>1196</v>
      </c>
      <c r="C169" s="28" t="s">
        <v>15</v>
      </c>
      <c r="D169" s="29"/>
      <c r="E169" s="30" t="s">
        <v>955</v>
      </c>
      <c r="F169" s="25">
        <v>12</v>
      </c>
      <c r="G169" s="131">
        <f>VLOOKUP(A169,'[1]Лист1'!$A:$G,7,FALSE)</f>
        <v>389</v>
      </c>
      <c r="H169" s="131">
        <f>VLOOKUP(A169,'[1]Лист1'!$A:$K,11,FALSE)</f>
        <v>590</v>
      </c>
      <c r="I169" s="112" t="s">
        <v>16</v>
      </c>
      <c r="J169" s="130" t="s">
        <v>1426</v>
      </c>
      <c r="K169" s="147"/>
      <c r="L169" s="147"/>
      <c r="M169" s="130" t="s">
        <v>1731</v>
      </c>
    </row>
    <row r="170" spans="1:13" ht="12.75" customHeight="1">
      <c r="A170" s="21" t="s">
        <v>17</v>
      </c>
      <c r="B170" s="32" t="s">
        <v>1192</v>
      </c>
      <c r="C170" s="22" t="s">
        <v>18</v>
      </c>
      <c r="D170" s="32"/>
      <c r="E170" s="25" t="s">
        <v>955</v>
      </c>
      <c r="F170" s="25">
        <v>12</v>
      </c>
      <c r="G170" s="89">
        <f>VLOOKUP(A170,'[1]Лист1'!$A:$G,7,FALSE)</f>
        <v>327</v>
      </c>
      <c r="H170" s="89">
        <f>VLOOKUP(A170,'[1]Лист1'!$A:$K,11,FALSE)</f>
        <v>490</v>
      </c>
      <c r="I170" s="112" t="s">
        <v>19</v>
      </c>
      <c r="J170" s="130" t="s">
        <v>1415</v>
      </c>
      <c r="K170" s="147"/>
      <c r="L170" s="147"/>
      <c r="M170" s="130" t="s">
        <v>1731</v>
      </c>
    </row>
    <row r="171" spans="1:13" ht="12.75" customHeight="1">
      <c r="A171" s="21" t="s">
        <v>957</v>
      </c>
      <c r="B171" s="32" t="s">
        <v>1196</v>
      </c>
      <c r="C171" s="22" t="s">
        <v>958</v>
      </c>
      <c r="D171" s="23"/>
      <c r="E171" s="24"/>
      <c r="F171" s="25">
        <v>12</v>
      </c>
      <c r="G171" s="131">
        <f>VLOOKUP(A171,'[1]Лист1'!$A:$G,7,FALSE)</f>
        <v>460</v>
      </c>
      <c r="H171" s="131">
        <f>VLOOKUP(A171,'[1]Лист1'!$A:$K,11,FALSE)</f>
        <v>690</v>
      </c>
      <c r="I171" s="112" t="s">
        <v>962</v>
      </c>
      <c r="J171" s="130" t="s">
        <v>1417</v>
      </c>
      <c r="K171" s="147"/>
      <c r="L171" s="147"/>
      <c r="M171" s="130" t="s">
        <v>1731</v>
      </c>
    </row>
    <row r="172" spans="1:13" ht="12.75" customHeight="1">
      <c r="A172" s="133" t="s">
        <v>1828</v>
      </c>
      <c r="B172" s="134" t="s">
        <v>1193</v>
      </c>
      <c r="C172" s="135" t="s">
        <v>1829</v>
      </c>
      <c r="D172" s="136"/>
      <c r="E172" s="137" t="s">
        <v>1968</v>
      </c>
      <c r="F172" s="191"/>
      <c r="G172" s="182">
        <v>422</v>
      </c>
      <c r="H172" s="182">
        <v>790</v>
      </c>
      <c r="I172" s="113"/>
      <c r="J172" s="142">
        <v>4650000323751</v>
      </c>
      <c r="K172" s="151"/>
      <c r="L172" s="151"/>
      <c r="M172" s="130">
        <v>10</v>
      </c>
    </row>
    <row r="173" spans="1:13" ht="12.75" customHeight="1">
      <c r="A173" s="33" t="s">
        <v>20</v>
      </c>
      <c r="B173" s="32" t="s">
        <v>1194</v>
      </c>
      <c r="C173" s="34" t="s">
        <v>21</v>
      </c>
      <c r="D173" s="35"/>
      <c r="E173" s="6" t="s">
        <v>955</v>
      </c>
      <c r="F173" s="25">
        <v>6</v>
      </c>
      <c r="G173" s="89">
        <f>VLOOKUP(A173,'[1]Лист1'!$A:$G,7,FALSE)</f>
        <v>1060</v>
      </c>
      <c r="H173" s="89">
        <f>VLOOKUP(A173,'[1]Лист1'!$A:$K,11,FALSE)</f>
        <v>1590</v>
      </c>
      <c r="I173" s="112" t="s">
        <v>22</v>
      </c>
      <c r="J173" s="130" t="s">
        <v>1411</v>
      </c>
      <c r="K173" s="147"/>
      <c r="L173" s="147"/>
      <c r="M173" s="130" t="s">
        <v>1731</v>
      </c>
    </row>
    <row r="174" spans="1:13" ht="12.75" customHeight="1">
      <c r="A174" s="72" t="s">
        <v>1747</v>
      </c>
      <c r="B174" s="31" t="s">
        <v>1194</v>
      </c>
      <c r="C174" s="73" t="s">
        <v>1748</v>
      </c>
      <c r="D174" s="74"/>
      <c r="E174" s="75" t="s">
        <v>970</v>
      </c>
      <c r="F174" s="3">
        <v>12</v>
      </c>
      <c r="G174" s="168">
        <v>793</v>
      </c>
      <c r="H174" s="168">
        <v>1190</v>
      </c>
      <c r="I174" s="113" t="s">
        <v>1749</v>
      </c>
      <c r="J174" s="142">
        <v>4650000320118</v>
      </c>
      <c r="K174" s="130"/>
      <c r="L174" s="130"/>
      <c r="M174" s="130">
        <v>10</v>
      </c>
    </row>
    <row r="175" spans="1:13" ht="12.75" customHeight="1">
      <c r="A175" s="194" t="s">
        <v>23</v>
      </c>
      <c r="B175" s="195"/>
      <c r="C175" s="196"/>
      <c r="D175" s="18"/>
      <c r="E175" s="19"/>
      <c r="F175" s="19"/>
      <c r="G175" s="89"/>
      <c r="H175" s="89"/>
      <c r="I175" s="112"/>
      <c r="J175" s="142"/>
      <c r="K175" s="147"/>
      <c r="L175" s="147"/>
      <c r="M175" s="130"/>
    </row>
    <row r="176" spans="1:13" ht="12.75" customHeight="1">
      <c r="A176" s="27" t="s">
        <v>24</v>
      </c>
      <c r="B176" s="32" t="s">
        <v>1185</v>
      </c>
      <c r="C176" s="28" t="s">
        <v>25</v>
      </c>
      <c r="D176" s="29"/>
      <c r="E176" s="6" t="s">
        <v>955</v>
      </c>
      <c r="F176" s="25">
        <v>6</v>
      </c>
      <c r="G176" s="89">
        <f>VLOOKUP(A176,'[1]Лист1'!$A:$G,7,FALSE)</f>
        <v>2645</v>
      </c>
      <c r="H176" s="89">
        <f>VLOOKUP(A176,'[1]Лист1'!$A:$K,11,FALSE)</f>
        <v>3970</v>
      </c>
      <c r="I176" s="112" t="s">
        <v>26</v>
      </c>
      <c r="J176" s="130" t="s">
        <v>1413</v>
      </c>
      <c r="K176" s="147"/>
      <c r="L176" s="147"/>
      <c r="M176" s="130" t="s">
        <v>1731</v>
      </c>
    </row>
    <row r="177" spans="1:13" ht="12.75" customHeight="1">
      <c r="A177" s="72" t="s">
        <v>1822</v>
      </c>
      <c r="B177" s="31" t="s">
        <v>1185</v>
      </c>
      <c r="C177" s="73" t="s">
        <v>1823</v>
      </c>
      <c r="D177" s="74"/>
      <c r="E177" s="75" t="s">
        <v>970</v>
      </c>
      <c r="F177" s="3">
        <v>6</v>
      </c>
      <c r="G177" s="107">
        <v>2660</v>
      </c>
      <c r="H177" s="107">
        <v>3990</v>
      </c>
      <c r="I177" s="113" t="s">
        <v>1824</v>
      </c>
      <c r="J177" s="130" t="s">
        <v>1957</v>
      </c>
      <c r="K177" s="151"/>
      <c r="L177" s="151"/>
      <c r="M177" s="130">
        <v>10</v>
      </c>
    </row>
    <row r="178" spans="1:13" ht="12.75" customHeight="1">
      <c r="A178" s="21" t="s">
        <v>1210</v>
      </c>
      <c r="B178" s="32" t="s">
        <v>1185</v>
      </c>
      <c r="C178" s="22" t="s">
        <v>1211</v>
      </c>
      <c r="D178" s="32"/>
      <c r="E178" s="25" t="s">
        <v>955</v>
      </c>
      <c r="F178" s="30">
        <v>6</v>
      </c>
      <c r="G178" s="89">
        <f>VLOOKUP(A178,'[1]Лист1'!$A:$G,7,FALSE)</f>
        <v>1767</v>
      </c>
      <c r="H178" s="89">
        <f>VLOOKUP(A178,'[1]Лист1'!$A:$K,11,FALSE)</f>
        <v>2650</v>
      </c>
      <c r="I178" s="111" t="s">
        <v>1213</v>
      </c>
      <c r="J178" s="130" t="s">
        <v>1424</v>
      </c>
      <c r="K178" s="146"/>
      <c r="L178" s="146"/>
      <c r="M178" s="130" t="s">
        <v>1731</v>
      </c>
    </row>
    <row r="179" spans="1:13" ht="12.75" customHeight="1">
      <c r="A179" s="27" t="s">
        <v>27</v>
      </c>
      <c r="B179" s="32" t="s">
        <v>1185</v>
      </c>
      <c r="C179" s="28" t="s">
        <v>28</v>
      </c>
      <c r="D179" s="29"/>
      <c r="E179" s="6" t="s">
        <v>955</v>
      </c>
      <c r="F179" s="25">
        <v>6</v>
      </c>
      <c r="G179" s="89">
        <f>VLOOKUP(A179,'[1]Лист1'!$A:$G,7,FALSE)</f>
        <v>2380</v>
      </c>
      <c r="H179" s="89">
        <f>VLOOKUP(A179,'[1]Лист1'!$A:$K,11,FALSE)</f>
        <v>3570</v>
      </c>
      <c r="I179" s="112" t="s">
        <v>29</v>
      </c>
      <c r="J179" s="130" t="s">
        <v>1412</v>
      </c>
      <c r="K179" s="147"/>
      <c r="L179" s="147"/>
      <c r="M179" s="130" t="s">
        <v>1731</v>
      </c>
    </row>
    <row r="180" spans="1:13" ht="12.75" customHeight="1">
      <c r="A180" s="27" t="s">
        <v>1112</v>
      </c>
      <c r="B180" s="32" t="s">
        <v>1185</v>
      </c>
      <c r="C180" s="28" t="s">
        <v>1113</v>
      </c>
      <c r="D180" s="29"/>
      <c r="E180" s="30" t="s">
        <v>955</v>
      </c>
      <c r="F180" s="30">
        <v>6</v>
      </c>
      <c r="G180" s="89">
        <f>VLOOKUP(A180,'[1]Лист1'!$A:$G,7,FALSE)</f>
        <v>1927</v>
      </c>
      <c r="H180" s="89">
        <f>VLOOKUP(A180,'[1]Лист1'!$A:$K,11,FALSE)</f>
        <v>2890</v>
      </c>
      <c r="I180" s="111" t="s">
        <v>1114</v>
      </c>
      <c r="J180" s="130" t="s">
        <v>1420</v>
      </c>
      <c r="K180" s="147"/>
      <c r="L180" s="147"/>
      <c r="M180" s="130" t="s">
        <v>1731</v>
      </c>
    </row>
    <row r="181" spans="1:13" ht="12.75" customHeight="1">
      <c r="A181" s="27" t="s">
        <v>30</v>
      </c>
      <c r="B181" s="32" t="s">
        <v>1185</v>
      </c>
      <c r="C181" s="28" t="s">
        <v>31</v>
      </c>
      <c r="D181" s="29"/>
      <c r="E181" s="30"/>
      <c r="F181" s="25">
        <v>6</v>
      </c>
      <c r="G181" s="131">
        <v>1660</v>
      </c>
      <c r="H181" s="131">
        <v>2490</v>
      </c>
      <c r="I181" s="112" t="s">
        <v>32</v>
      </c>
      <c r="J181" s="130" t="s">
        <v>1423</v>
      </c>
      <c r="K181" s="147"/>
      <c r="L181" s="147"/>
      <c r="M181" s="130" t="s">
        <v>1731</v>
      </c>
    </row>
    <row r="182" spans="1:13" ht="12.75" customHeight="1">
      <c r="A182" s="27" t="s">
        <v>33</v>
      </c>
      <c r="B182" s="32" t="s">
        <v>1185</v>
      </c>
      <c r="C182" s="28" t="s">
        <v>34</v>
      </c>
      <c r="D182" s="29"/>
      <c r="E182" s="6" t="s">
        <v>955</v>
      </c>
      <c r="F182" s="25">
        <v>12</v>
      </c>
      <c r="G182" s="89">
        <f>VLOOKUP(A182,'[1]Лист1'!$A:$G,7,FALSE)</f>
        <v>1727</v>
      </c>
      <c r="H182" s="89">
        <f>VLOOKUP(A182,'[1]Лист1'!$A:$K,11,FALSE)</f>
        <v>2590</v>
      </c>
      <c r="I182" s="112" t="s">
        <v>35</v>
      </c>
      <c r="J182" s="130" t="s">
        <v>1421</v>
      </c>
      <c r="K182" s="147"/>
      <c r="L182" s="147"/>
      <c r="M182" s="130" t="s">
        <v>1731</v>
      </c>
    </row>
    <row r="183" spans="1:13" ht="12.75" customHeight="1">
      <c r="A183" s="27" t="s">
        <v>1096</v>
      </c>
      <c r="B183" s="32" t="s">
        <v>1185</v>
      </c>
      <c r="C183" s="28" t="s">
        <v>1097</v>
      </c>
      <c r="D183" s="29"/>
      <c r="E183" s="30" t="s">
        <v>955</v>
      </c>
      <c r="F183" s="30">
        <v>6</v>
      </c>
      <c r="G183" s="89">
        <f>VLOOKUP(A183,'[1]Лист1'!$A:$G,7,FALSE)</f>
        <v>1927</v>
      </c>
      <c r="H183" s="89">
        <f>VLOOKUP(A183,'[1]Лист1'!$A:$K,11,FALSE)</f>
        <v>2890</v>
      </c>
      <c r="I183" s="112" t="s">
        <v>1098</v>
      </c>
      <c r="J183" s="130" t="s">
        <v>1418</v>
      </c>
      <c r="K183" s="147"/>
      <c r="L183" s="147"/>
      <c r="M183" s="130" t="s">
        <v>1731</v>
      </c>
    </row>
    <row r="184" spans="1:13" ht="12.75" customHeight="1">
      <c r="A184" s="21" t="s">
        <v>1102</v>
      </c>
      <c r="B184" s="32" t="s">
        <v>1185</v>
      </c>
      <c r="C184" s="22" t="s">
        <v>1103</v>
      </c>
      <c r="D184" s="32"/>
      <c r="E184" s="25"/>
      <c r="F184" s="30">
        <v>6</v>
      </c>
      <c r="G184" s="131">
        <v>2660</v>
      </c>
      <c r="H184" s="131">
        <v>3990</v>
      </c>
      <c r="I184" s="112" t="s">
        <v>1104</v>
      </c>
      <c r="J184" s="130" t="s">
        <v>1414</v>
      </c>
      <c r="K184" s="147"/>
      <c r="L184" s="147"/>
      <c r="M184" s="130" t="s">
        <v>1731</v>
      </c>
    </row>
    <row r="185" spans="1:13" ht="12.75" customHeight="1">
      <c r="A185" s="27" t="s">
        <v>36</v>
      </c>
      <c r="B185" s="32" t="s">
        <v>1185</v>
      </c>
      <c r="C185" s="28" t="s">
        <v>37</v>
      </c>
      <c r="D185" s="29"/>
      <c r="E185" s="6" t="s">
        <v>955</v>
      </c>
      <c r="F185" s="25"/>
      <c r="G185" s="89">
        <f>VLOOKUP(A185,'[1]Лист1'!$A:$G,7,FALSE)</f>
        <v>860</v>
      </c>
      <c r="H185" s="89">
        <f>VLOOKUP(A185,'[1]Лист1'!$A:$K,11,FALSE)</f>
        <v>1290</v>
      </c>
      <c r="I185" s="112" t="s">
        <v>38</v>
      </c>
      <c r="J185" s="130" t="s">
        <v>1427</v>
      </c>
      <c r="K185" s="147"/>
      <c r="L185" s="147"/>
      <c r="M185" s="130" t="s">
        <v>1731</v>
      </c>
    </row>
    <row r="186" spans="1:13" ht="12.75" customHeight="1">
      <c r="A186" s="27" t="s">
        <v>39</v>
      </c>
      <c r="B186" s="32" t="s">
        <v>1185</v>
      </c>
      <c r="C186" s="28" t="s">
        <v>40</v>
      </c>
      <c r="D186" s="29"/>
      <c r="E186" s="6" t="s">
        <v>955</v>
      </c>
      <c r="F186" s="25">
        <v>6</v>
      </c>
      <c r="G186" s="89">
        <f>VLOOKUP(A186,'[1]Лист1'!$A:$G,7,FALSE)</f>
        <v>2287</v>
      </c>
      <c r="H186" s="89">
        <f>VLOOKUP(A186,'[1]Лист1'!$A:$K,11,FALSE)</f>
        <v>3430</v>
      </c>
      <c r="I186" s="112" t="s">
        <v>41</v>
      </c>
      <c r="J186" s="130" t="s">
        <v>1428</v>
      </c>
      <c r="K186" s="147"/>
      <c r="L186" s="147"/>
      <c r="M186" s="130" t="s">
        <v>1731</v>
      </c>
    </row>
    <row r="187" spans="1:13" ht="12.75" customHeight="1">
      <c r="A187" s="27" t="s">
        <v>42</v>
      </c>
      <c r="B187" s="32" t="s">
        <v>1196</v>
      </c>
      <c r="C187" s="28" t="s">
        <v>43</v>
      </c>
      <c r="D187" s="29"/>
      <c r="E187" s="30" t="s">
        <v>955</v>
      </c>
      <c r="F187" s="25">
        <v>6</v>
      </c>
      <c r="G187" s="89">
        <f>VLOOKUP(A187,'[1]Лист1'!$A:$G,7,FALSE)</f>
        <v>2266</v>
      </c>
      <c r="H187" s="89">
        <f>VLOOKUP(A187,'[1]Лист1'!$A:$K,11,FALSE)</f>
        <v>3410</v>
      </c>
      <c r="I187" s="112" t="s">
        <v>44</v>
      </c>
      <c r="J187" s="130" t="s">
        <v>1425</v>
      </c>
      <c r="K187" s="147"/>
      <c r="L187" s="147"/>
      <c r="M187" s="130" t="s">
        <v>1731</v>
      </c>
    </row>
    <row r="188" spans="1:13" ht="12.75" customHeight="1">
      <c r="A188" s="27" t="s">
        <v>1013</v>
      </c>
      <c r="B188" s="32" t="s">
        <v>1185</v>
      </c>
      <c r="C188" s="28" t="s">
        <v>1014</v>
      </c>
      <c r="D188" s="29"/>
      <c r="E188" s="30" t="s">
        <v>955</v>
      </c>
      <c r="F188" s="30">
        <v>6</v>
      </c>
      <c r="G188" s="89">
        <f>VLOOKUP(A188,'[1]Лист1'!$A:$G,7,FALSE)</f>
        <v>2087</v>
      </c>
      <c r="H188" s="89">
        <f>VLOOKUP(A188,'[1]Лист1'!$A:$K,11,FALSE)</f>
        <v>3130</v>
      </c>
      <c r="I188" s="45" t="s">
        <v>1032</v>
      </c>
      <c r="J188" s="130" t="s">
        <v>1416</v>
      </c>
      <c r="K188" s="147"/>
      <c r="L188" s="147"/>
      <c r="M188" s="130" t="s">
        <v>1732</v>
      </c>
    </row>
    <row r="189" spans="1:13" ht="12.75" customHeight="1">
      <c r="A189" s="133" t="s">
        <v>1800</v>
      </c>
      <c r="B189" s="136" t="s">
        <v>1195</v>
      </c>
      <c r="C189" s="135" t="s">
        <v>1801</v>
      </c>
      <c r="D189" s="136"/>
      <c r="E189" s="137" t="s">
        <v>1968</v>
      </c>
      <c r="F189" s="191">
        <v>6</v>
      </c>
      <c r="G189" s="182">
        <v>954</v>
      </c>
      <c r="H189" s="182">
        <v>1790</v>
      </c>
      <c r="I189" s="117" t="s">
        <v>1807</v>
      </c>
      <c r="J189" s="130" t="s">
        <v>1810</v>
      </c>
      <c r="K189" s="130"/>
      <c r="L189" s="130"/>
      <c r="M189" s="130">
        <v>10</v>
      </c>
    </row>
    <row r="190" spans="1:13" ht="12.75" customHeight="1">
      <c r="A190" s="183" t="s">
        <v>1183</v>
      </c>
      <c r="B190" s="184" t="s">
        <v>1196</v>
      </c>
      <c r="C190" s="185" t="s">
        <v>45</v>
      </c>
      <c r="D190" s="184"/>
      <c r="E190" s="137" t="s">
        <v>1968</v>
      </c>
      <c r="F190" s="192">
        <v>5</v>
      </c>
      <c r="G190" s="182">
        <v>864</v>
      </c>
      <c r="H190" s="182">
        <f>VLOOKUP(A190,'[1]Лист1'!$A:$K,11,FALSE)</f>
        <v>1790</v>
      </c>
      <c r="I190" s="112" t="s">
        <v>46</v>
      </c>
      <c r="J190" s="130" t="s">
        <v>1454</v>
      </c>
      <c r="K190" s="147"/>
      <c r="L190" s="147"/>
      <c r="M190" s="130" t="s">
        <v>1731</v>
      </c>
    </row>
    <row r="191" spans="1:13" s="9" customFormat="1" ht="12.75" customHeight="1">
      <c r="A191" s="21" t="s">
        <v>47</v>
      </c>
      <c r="B191" s="32" t="s">
        <v>1196</v>
      </c>
      <c r="C191" s="22" t="s">
        <v>48</v>
      </c>
      <c r="D191" s="23"/>
      <c r="E191" s="25" t="s">
        <v>955</v>
      </c>
      <c r="F191" s="25">
        <v>6</v>
      </c>
      <c r="G191" s="89">
        <f>VLOOKUP(A191,'[1]Лист1'!$A:$G,7,FALSE)</f>
        <v>1060</v>
      </c>
      <c r="H191" s="89">
        <f>VLOOKUP(A191,'[1]Лист1'!$A:$K,11,FALSE)</f>
        <v>1590</v>
      </c>
      <c r="I191" s="112" t="s">
        <v>49</v>
      </c>
      <c r="J191" s="130" t="s">
        <v>1440</v>
      </c>
      <c r="K191" s="147"/>
      <c r="L191" s="147"/>
      <c r="M191" s="130" t="s">
        <v>1731</v>
      </c>
    </row>
    <row r="192" spans="1:13" s="9" customFormat="1" ht="12.75" customHeight="1">
      <c r="A192" s="21" t="s">
        <v>50</v>
      </c>
      <c r="B192" s="32" t="s">
        <v>1196</v>
      </c>
      <c r="C192" s="22" t="s">
        <v>51</v>
      </c>
      <c r="D192" s="23"/>
      <c r="E192" s="25" t="s">
        <v>955</v>
      </c>
      <c r="F192" s="25">
        <v>6</v>
      </c>
      <c r="G192" s="89">
        <f>VLOOKUP(A192,'[1]Лист1'!$A:$G,7,FALSE)</f>
        <v>1060</v>
      </c>
      <c r="H192" s="89">
        <f>VLOOKUP(A192,'[1]Лист1'!$A:$K,11,FALSE)</f>
        <v>1590</v>
      </c>
      <c r="I192" s="112" t="s">
        <v>52</v>
      </c>
      <c r="J192" s="130" t="s">
        <v>1446</v>
      </c>
      <c r="K192" s="147"/>
      <c r="L192" s="147"/>
      <c r="M192" s="130" t="s">
        <v>1731</v>
      </c>
    </row>
    <row r="193" spans="1:13" ht="12.75" customHeight="1">
      <c r="A193" s="27" t="s">
        <v>53</v>
      </c>
      <c r="B193" s="32" t="s">
        <v>1196</v>
      </c>
      <c r="C193" s="28" t="s">
        <v>54</v>
      </c>
      <c r="D193" s="29"/>
      <c r="E193" s="30" t="s">
        <v>955</v>
      </c>
      <c r="F193" s="25">
        <v>6</v>
      </c>
      <c r="G193" s="89">
        <f>VLOOKUP(A193,'[1]Лист1'!$A:$G,7,FALSE)</f>
        <v>1060</v>
      </c>
      <c r="H193" s="89">
        <f>VLOOKUP(A193,'[1]Лист1'!$A:$K,11,FALSE)</f>
        <v>1590</v>
      </c>
      <c r="I193" s="112" t="s">
        <v>55</v>
      </c>
      <c r="J193" s="130" t="s">
        <v>1436</v>
      </c>
      <c r="K193" s="147"/>
      <c r="L193" s="147"/>
      <c r="M193" s="130" t="s">
        <v>1731</v>
      </c>
    </row>
    <row r="194" spans="1:13" ht="12.75" customHeight="1">
      <c r="A194" s="27" t="s">
        <v>56</v>
      </c>
      <c r="B194" s="32" t="s">
        <v>1196</v>
      </c>
      <c r="C194" s="28" t="s">
        <v>57</v>
      </c>
      <c r="D194" s="29"/>
      <c r="E194" s="30" t="s">
        <v>955</v>
      </c>
      <c r="F194" s="25">
        <v>6</v>
      </c>
      <c r="G194" s="89">
        <f>VLOOKUP(A194,'[1]Лист1'!$A:$G,7,FALSE)</f>
        <v>1060</v>
      </c>
      <c r="H194" s="89">
        <f>VLOOKUP(A194,'[1]Лист1'!$A:$K,11,FALSE)</f>
        <v>1590</v>
      </c>
      <c r="I194" s="112" t="s">
        <v>58</v>
      </c>
      <c r="J194" s="130" t="s">
        <v>1438</v>
      </c>
      <c r="K194" s="147"/>
      <c r="L194" s="147"/>
      <c r="M194" s="130" t="s">
        <v>1731</v>
      </c>
    </row>
    <row r="195" spans="1:13" s="9" customFormat="1" ht="12.75" customHeight="1">
      <c r="A195" s="21" t="s">
        <v>59</v>
      </c>
      <c r="B195" s="32" t="s">
        <v>1196</v>
      </c>
      <c r="C195" s="22" t="s">
        <v>60</v>
      </c>
      <c r="D195" s="23"/>
      <c r="E195" s="25" t="s">
        <v>955</v>
      </c>
      <c r="F195" s="25">
        <v>6</v>
      </c>
      <c r="G195" s="89">
        <f>VLOOKUP(A195,'[1]Лист1'!$A:$G,7,FALSE)</f>
        <v>1060</v>
      </c>
      <c r="H195" s="89">
        <f>VLOOKUP(A195,'[1]Лист1'!$A:$K,11,FALSE)</f>
        <v>1590</v>
      </c>
      <c r="I195" s="112" t="s">
        <v>61</v>
      </c>
      <c r="J195" s="130" t="s">
        <v>1445</v>
      </c>
      <c r="K195" s="147"/>
      <c r="L195" s="147"/>
      <c r="M195" s="130" t="s">
        <v>1731</v>
      </c>
    </row>
    <row r="196" spans="1:13" ht="12.75" customHeight="1">
      <c r="A196" s="27" t="s">
        <v>62</v>
      </c>
      <c r="B196" s="32" t="s">
        <v>1196</v>
      </c>
      <c r="C196" s="28" t="s">
        <v>63</v>
      </c>
      <c r="D196" s="29"/>
      <c r="E196" s="30" t="s">
        <v>955</v>
      </c>
      <c r="F196" s="25">
        <v>6</v>
      </c>
      <c r="G196" s="89">
        <f>VLOOKUP(A196,'[1]Лист1'!$A:$G,7,FALSE)</f>
        <v>1060</v>
      </c>
      <c r="H196" s="89">
        <f>VLOOKUP(A196,'[1]Лист1'!$A:$K,11,FALSE)</f>
        <v>1590</v>
      </c>
      <c r="I196" s="112" t="s">
        <v>64</v>
      </c>
      <c r="J196" s="130" t="s">
        <v>1441</v>
      </c>
      <c r="K196" s="147"/>
      <c r="L196" s="147"/>
      <c r="M196" s="130" t="s">
        <v>1731</v>
      </c>
    </row>
    <row r="197" spans="1:13" ht="12.75" customHeight="1">
      <c r="A197" s="27" t="s">
        <v>65</v>
      </c>
      <c r="B197" s="32" t="s">
        <v>1196</v>
      </c>
      <c r="C197" s="28" t="s">
        <v>66</v>
      </c>
      <c r="D197" s="29"/>
      <c r="E197" s="30" t="s">
        <v>955</v>
      </c>
      <c r="F197" s="25">
        <v>6</v>
      </c>
      <c r="G197" s="89">
        <f>VLOOKUP(A197,'[1]Лист1'!$A:$G,7,FALSE)</f>
        <v>1060</v>
      </c>
      <c r="H197" s="89">
        <f>VLOOKUP(A197,'[1]Лист1'!$A:$K,11,FALSE)</f>
        <v>1590</v>
      </c>
      <c r="I197" s="112" t="s">
        <v>67</v>
      </c>
      <c r="J197" s="130" t="s">
        <v>1448</v>
      </c>
      <c r="K197" s="147"/>
      <c r="L197" s="147"/>
      <c r="M197" s="130" t="s">
        <v>1731</v>
      </c>
    </row>
    <row r="198" spans="1:13" s="9" customFormat="1" ht="12.75" customHeight="1">
      <c r="A198" s="183" t="s">
        <v>1220</v>
      </c>
      <c r="B198" s="184" t="s">
        <v>1196</v>
      </c>
      <c r="C198" s="185" t="s">
        <v>68</v>
      </c>
      <c r="D198" s="134"/>
      <c r="E198" s="137" t="s">
        <v>1968</v>
      </c>
      <c r="F198" s="192">
        <v>6</v>
      </c>
      <c r="G198" s="182">
        <v>975</v>
      </c>
      <c r="H198" s="182">
        <f>VLOOKUP(A198,'[1]Лист1'!$A:$K,11,FALSE)</f>
        <v>1890</v>
      </c>
      <c r="I198" s="112" t="s">
        <v>69</v>
      </c>
      <c r="J198" s="130" t="s">
        <v>1429</v>
      </c>
      <c r="K198" s="147"/>
      <c r="L198" s="147"/>
      <c r="M198" s="130" t="s">
        <v>1731</v>
      </c>
    </row>
    <row r="199" spans="1:13" s="9" customFormat="1" ht="12.75" customHeight="1">
      <c r="A199" s="183" t="s">
        <v>70</v>
      </c>
      <c r="B199" s="184" t="s">
        <v>1194</v>
      </c>
      <c r="C199" s="185" t="s">
        <v>71</v>
      </c>
      <c r="D199" s="134"/>
      <c r="E199" s="137" t="s">
        <v>1968</v>
      </c>
      <c r="F199" s="192">
        <v>12</v>
      </c>
      <c r="G199" s="182">
        <v>561</v>
      </c>
      <c r="H199" s="182">
        <f>VLOOKUP(A199,'[1]Лист1'!$A:$K,11,FALSE)</f>
        <v>990</v>
      </c>
      <c r="I199" s="112" t="s">
        <v>963</v>
      </c>
      <c r="J199" s="130" t="s">
        <v>1435</v>
      </c>
      <c r="K199" s="147"/>
      <c r="L199" s="147"/>
      <c r="M199" s="130" t="s">
        <v>1731</v>
      </c>
    </row>
    <row r="200" spans="1:13" ht="12.75" customHeight="1">
      <c r="A200" s="21" t="s">
        <v>1008</v>
      </c>
      <c r="B200" s="32" t="s">
        <v>1194</v>
      </c>
      <c r="C200" s="22" t="s">
        <v>1009</v>
      </c>
      <c r="D200" s="32"/>
      <c r="E200" s="25"/>
      <c r="F200" s="30">
        <v>6</v>
      </c>
      <c r="G200" s="89">
        <f>VLOOKUP(A200,'[1]Лист1'!$A:$G,7,FALSE)</f>
        <v>927</v>
      </c>
      <c r="H200" s="89">
        <f>VLOOKUP(A200,'[1]Лист1'!$A:$K,11,FALSE)</f>
        <v>1390</v>
      </c>
      <c r="I200" s="45" t="s">
        <v>1019</v>
      </c>
      <c r="J200" s="130" t="s">
        <v>1432</v>
      </c>
      <c r="K200" s="147"/>
      <c r="L200" s="147"/>
      <c r="M200" s="130" t="s">
        <v>1731</v>
      </c>
    </row>
    <row r="201" spans="1:13" ht="12.75" customHeight="1">
      <c r="A201" s="95" t="s">
        <v>1322</v>
      </c>
      <c r="B201" s="96" t="s">
        <v>1194</v>
      </c>
      <c r="C201" s="97" t="s">
        <v>1323</v>
      </c>
      <c r="D201" s="96"/>
      <c r="E201" s="25" t="s">
        <v>955</v>
      </c>
      <c r="F201" s="3">
        <v>6</v>
      </c>
      <c r="G201" s="89">
        <f>VLOOKUP(A201,'[1]Лист1'!$A:$G,7,FALSE)</f>
        <v>927</v>
      </c>
      <c r="H201" s="89">
        <f>VLOOKUP(A201,'[1]Лист1'!$A:$K,11,FALSE)</f>
        <v>1390</v>
      </c>
      <c r="I201" s="45" t="s">
        <v>1341</v>
      </c>
      <c r="J201" s="130" t="s">
        <v>1451</v>
      </c>
      <c r="K201" s="147"/>
      <c r="L201" s="147"/>
      <c r="M201" s="130" t="s">
        <v>1731</v>
      </c>
    </row>
    <row r="202" spans="1:13" s="9" customFormat="1" ht="12.75" customHeight="1">
      <c r="A202" s="21" t="s">
        <v>1110</v>
      </c>
      <c r="B202" s="32" t="s">
        <v>1192</v>
      </c>
      <c r="C202" s="22" t="s">
        <v>1111</v>
      </c>
      <c r="D202" s="32"/>
      <c r="E202" s="24"/>
      <c r="F202" s="25">
        <v>6</v>
      </c>
      <c r="G202" s="89">
        <f>VLOOKUP(A202,'[1]Лист1'!$A:$G,7,FALSE)</f>
        <v>927</v>
      </c>
      <c r="H202" s="89">
        <f>VLOOKUP(A202,'[1]Лист1'!$A:$K,11,FALSE)</f>
        <v>1390</v>
      </c>
      <c r="I202" s="59" t="s">
        <v>1342</v>
      </c>
      <c r="J202" s="130" t="s">
        <v>1453</v>
      </c>
      <c r="K202" s="147"/>
      <c r="L202" s="147"/>
      <c r="M202" s="130" t="s">
        <v>1731</v>
      </c>
    </row>
    <row r="203" spans="1:13" ht="12.75" customHeight="1">
      <c r="A203" s="27" t="s">
        <v>72</v>
      </c>
      <c r="B203" s="32" t="s">
        <v>1195</v>
      </c>
      <c r="C203" s="28" t="s">
        <v>73</v>
      </c>
      <c r="D203" s="29"/>
      <c r="E203" s="6" t="s">
        <v>955</v>
      </c>
      <c r="F203" s="25">
        <v>12</v>
      </c>
      <c r="G203" s="89">
        <f>VLOOKUP(A203,'[1]Лист1'!$A:$G,7,FALSE)</f>
        <v>2281</v>
      </c>
      <c r="H203" s="89">
        <f>VLOOKUP(A203,'[1]Лист1'!$A:$K,11,FALSE)</f>
        <v>3430</v>
      </c>
      <c r="I203" s="112" t="s">
        <v>74</v>
      </c>
      <c r="J203" s="130" t="s">
        <v>1433</v>
      </c>
      <c r="K203" s="147"/>
      <c r="L203" s="147"/>
      <c r="M203" s="130" t="s">
        <v>1731</v>
      </c>
    </row>
    <row r="204" spans="1:13" ht="12.75" customHeight="1">
      <c r="A204" s="27" t="s">
        <v>1010</v>
      </c>
      <c r="B204" s="32" t="s">
        <v>1186</v>
      </c>
      <c r="C204" s="28" t="s">
        <v>1011</v>
      </c>
      <c r="D204" s="29"/>
      <c r="E204" s="30" t="s">
        <v>955</v>
      </c>
      <c r="F204" s="30">
        <v>6</v>
      </c>
      <c r="G204" s="89">
        <f>VLOOKUP(A204,'[1]Лист1'!$A:$G,7,FALSE)</f>
        <v>3247</v>
      </c>
      <c r="H204" s="89">
        <f>VLOOKUP(A204,'[1]Лист1'!$A:$K,11,FALSE)</f>
        <v>4870</v>
      </c>
      <c r="I204" s="112" t="s">
        <v>1012</v>
      </c>
      <c r="J204" s="130" t="s">
        <v>1430</v>
      </c>
      <c r="K204" s="147"/>
      <c r="L204" s="147"/>
      <c r="M204" s="130" t="s">
        <v>1731</v>
      </c>
    </row>
    <row r="205" spans="1:9" ht="12.75" customHeight="1">
      <c r="A205" s="72" t="s">
        <v>1965</v>
      </c>
      <c r="B205" s="31" t="s">
        <v>1185</v>
      </c>
      <c r="C205" s="73" t="s">
        <v>1966</v>
      </c>
      <c r="D205" s="74"/>
      <c r="E205" s="75" t="s">
        <v>970</v>
      </c>
      <c r="F205" s="3">
        <v>6</v>
      </c>
      <c r="G205" s="107">
        <v>1993</v>
      </c>
      <c r="H205" s="107">
        <v>2990</v>
      </c>
      <c r="I205" s="152" t="s">
        <v>1967</v>
      </c>
    </row>
    <row r="206" spans="1:13" ht="22.5" customHeight="1">
      <c r="A206" s="27" t="s">
        <v>75</v>
      </c>
      <c r="B206" s="32" t="s">
        <v>1185</v>
      </c>
      <c r="C206" s="28" t="s">
        <v>76</v>
      </c>
      <c r="D206" s="29"/>
      <c r="E206" s="6" t="s">
        <v>955</v>
      </c>
      <c r="F206" s="25">
        <v>6</v>
      </c>
      <c r="G206" s="89">
        <f>VLOOKUP(A206,'[1]Лист1'!$A:$G,7,FALSE)</f>
        <v>1527</v>
      </c>
      <c r="H206" s="89">
        <f>VLOOKUP(A206,'[1]Лист1'!$A:$K,11,FALSE)</f>
        <v>2290</v>
      </c>
      <c r="I206" s="112" t="s">
        <v>77</v>
      </c>
      <c r="J206" s="130" t="s">
        <v>1442</v>
      </c>
      <c r="K206" s="147"/>
      <c r="L206" s="147"/>
      <c r="M206" s="130" t="s">
        <v>1731</v>
      </c>
    </row>
    <row r="207" spans="1:13" ht="22.5" customHeight="1">
      <c r="A207" s="27" t="s">
        <v>78</v>
      </c>
      <c r="B207" s="32" t="s">
        <v>1185</v>
      </c>
      <c r="C207" s="28" t="s">
        <v>79</v>
      </c>
      <c r="D207" s="29"/>
      <c r="E207" s="6" t="s">
        <v>955</v>
      </c>
      <c r="F207" s="25">
        <v>6</v>
      </c>
      <c r="G207" s="89">
        <f>VLOOKUP(A207,'[1]Лист1'!$A:$G,7,FALSE)</f>
        <v>1527</v>
      </c>
      <c r="H207" s="89">
        <f>VLOOKUP(A207,'[1]Лист1'!$A:$K,11,FALSE)</f>
        <v>2290</v>
      </c>
      <c r="I207" s="112" t="s">
        <v>80</v>
      </c>
      <c r="J207" s="130" t="s">
        <v>1444</v>
      </c>
      <c r="K207" s="147"/>
      <c r="L207" s="147"/>
      <c r="M207" s="130" t="s">
        <v>1731</v>
      </c>
    </row>
    <row r="208" spans="1:13" ht="12.75" customHeight="1">
      <c r="A208" s="21" t="s">
        <v>82</v>
      </c>
      <c r="B208" s="32" t="s">
        <v>1185</v>
      </c>
      <c r="C208" s="22" t="s">
        <v>83</v>
      </c>
      <c r="D208" s="23"/>
      <c r="E208" s="25"/>
      <c r="F208" s="25">
        <v>6</v>
      </c>
      <c r="G208" s="131">
        <f>VLOOKUP(A208,'[1]Лист1'!$A:$G,7,FALSE)</f>
        <v>1660</v>
      </c>
      <c r="H208" s="131">
        <f>VLOOKUP(A208,'[1]Лист1'!$A:$K,11,FALSE)</f>
        <v>2490</v>
      </c>
      <c r="I208" s="112" t="s">
        <v>81</v>
      </c>
      <c r="J208" s="130" t="s">
        <v>1437</v>
      </c>
      <c r="K208" s="147"/>
      <c r="L208" s="147"/>
      <c r="M208" s="130" t="s">
        <v>1731</v>
      </c>
    </row>
    <row r="209" spans="1:13" ht="12.75" customHeight="1">
      <c r="A209" s="27" t="s">
        <v>84</v>
      </c>
      <c r="B209" s="32" t="s">
        <v>1185</v>
      </c>
      <c r="C209" s="28" t="s">
        <v>85</v>
      </c>
      <c r="D209" s="29"/>
      <c r="E209" s="30" t="s">
        <v>955</v>
      </c>
      <c r="F209" s="25">
        <v>6</v>
      </c>
      <c r="G209" s="89">
        <f>VLOOKUP(A209,'[1]Лист1'!$A:$G,7,FALSE)</f>
        <v>2146</v>
      </c>
      <c r="H209" s="89">
        <f>VLOOKUP(A209,'[1]Лист1'!$A:$K,11,FALSE)</f>
        <v>3230</v>
      </c>
      <c r="I209" s="112" t="s">
        <v>86</v>
      </c>
      <c r="J209" s="130" t="s">
        <v>1449</v>
      </c>
      <c r="K209" s="147"/>
      <c r="L209" s="147"/>
      <c r="M209" s="130" t="s">
        <v>1731</v>
      </c>
    </row>
    <row r="210" spans="1:13" ht="12.75" customHeight="1">
      <c r="A210" s="27" t="s">
        <v>87</v>
      </c>
      <c r="B210" s="32" t="s">
        <v>1187</v>
      </c>
      <c r="C210" s="28" t="s">
        <v>88</v>
      </c>
      <c r="D210" s="29"/>
      <c r="E210" s="6" t="s">
        <v>955</v>
      </c>
      <c r="F210" s="25">
        <v>6</v>
      </c>
      <c r="G210" s="89">
        <f>VLOOKUP(A210,'[1]Лист1'!$A:$G,7,FALSE)</f>
        <v>1767</v>
      </c>
      <c r="H210" s="89">
        <f>VLOOKUP(A210,'[1]Лист1'!$A:$K,11,FALSE)</f>
        <v>2650</v>
      </c>
      <c r="I210" s="112" t="s">
        <v>1808</v>
      </c>
      <c r="J210" s="130" t="s">
        <v>1452</v>
      </c>
      <c r="K210" s="147"/>
      <c r="L210" s="147"/>
      <c r="M210" s="130" t="s">
        <v>1731</v>
      </c>
    </row>
    <row r="211" spans="1:13" ht="12.75" customHeight="1">
      <c r="A211" s="183" t="s">
        <v>964</v>
      </c>
      <c r="B211" s="184" t="s">
        <v>1196</v>
      </c>
      <c r="C211" s="185" t="s">
        <v>965</v>
      </c>
      <c r="D211" s="134"/>
      <c r="E211" s="137" t="s">
        <v>1968</v>
      </c>
      <c r="F211" s="192">
        <v>6</v>
      </c>
      <c r="G211" s="182">
        <v>1062</v>
      </c>
      <c r="H211" s="182">
        <f>VLOOKUP(A211,'[1]Лист1'!$A:$K,11,FALSE)</f>
        <v>1990</v>
      </c>
      <c r="I211" s="45" t="s">
        <v>968</v>
      </c>
      <c r="J211" s="130" t="s">
        <v>1434</v>
      </c>
      <c r="K211" s="147"/>
      <c r="L211" s="147"/>
      <c r="M211" s="130" t="s">
        <v>1731</v>
      </c>
    </row>
    <row r="212" spans="1:13" ht="12.75" customHeight="1">
      <c r="A212" s="27" t="s">
        <v>89</v>
      </c>
      <c r="B212" s="32" t="s">
        <v>1185</v>
      </c>
      <c r="C212" s="28" t="s">
        <v>90</v>
      </c>
      <c r="D212" s="29"/>
      <c r="E212" s="30" t="s">
        <v>955</v>
      </c>
      <c r="F212" s="25">
        <v>6</v>
      </c>
      <c r="G212" s="89">
        <f>VLOOKUP(A212,'[1]Лист1'!$A:$G,7,FALSE)</f>
        <v>1944</v>
      </c>
      <c r="H212" s="89">
        <f>VLOOKUP(A212,'[1]Лист1'!$A:$K,11,FALSE)</f>
        <v>2930</v>
      </c>
      <c r="I212" s="112" t="s">
        <v>91</v>
      </c>
      <c r="J212" s="130" t="s">
        <v>1450</v>
      </c>
      <c r="K212" s="147"/>
      <c r="L212" s="147"/>
      <c r="M212" s="130" t="s">
        <v>1731</v>
      </c>
    </row>
    <row r="213" spans="1:13" s="9" customFormat="1" ht="12.75" customHeight="1">
      <c r="A213" s="21" t="s">
        <v>1015</v>
      </c>
      <c r="B213" s="32" t="s">
        <v>1188</v>
      </c>
      <c r="C213" s="22" t="s">
        <v>1016</v>
      </c>
      <c r="D213" s="32"/>
      <c r="E213" s="25" t="s">
        <v>955</v>
      </c>
      <c r="F213" s="25">
        <v>6</v>
      </c>
      <c r="G213" s="89">
        <f>VLOOKUP(A213,'[1]Лист1'!$A:$G,7,FALSE)</f>
        <v>4502</v>
      </c>
      <c r="H213" s="89">
        <f>VLOOKUP(A213,'[1]Лист1'!$A:$K,11,FALSE)</f>
        <v>6750</v>
      </c>
      <c r="I213" s="59" t="s">
        <v>1017</v>
      </c>
      <c r="J213" s="130" t="s">
        <v>1439</v>
      </c>
      <c r="K213" s="147"/>
      <c r="L213" s="147"/>
      <c r="M213" s="130" t="s">
        <v>1732</v>
      </c>
    </row>
    <row r="214" spans="1:13" ht="12.75" customHeight="1">
      <c r="A214" s="60" t="s">
        <v>1023</v>
      </c>
      <c r="B214" s="32" t="s">
        <v>1196</v>
      </c>
      <c r="C214" s="22" t="s">
        <v>1024</v>
      </c>
      <c r="D214" s="32"/>
      <c r="E214" s="25"/>
      <c r="F214" s="25">
        <v>6</v>
      </c>
      <c r="G214" s="89">
        <f>VLOOKUP(A214,'[1]Лист1'!$A:$G,7,FALSE)</f>
        <v>2322</v>
      </c>
      <c r="H214" s="89">
        <f>VLOOKUP(A214,'[1]Лист1'!$A:$K,11,FALSE)</f>
        <v>3490</v>
      </c>
      <c r="I214" s="112" t="s">
        <v>1029</v>
      </c>
      <c r="J214" s="130" t="s">
        <v>1447</v>
      </c>
      <c r="K214" s="147"/>
      <c r="L214" s="147"/>
      <c r="M214" s="130" t="s">
        <v>1731</v>
      </c>
    </row>
    <row r="215" spans="1:13" ht="12.75" customHeight="1">
      <c r="A215" s="33" t="s">
        <v>92</v>
      </c>
      <c r="B215" s="32" t="s">
        <v>1185</v>
      </c>
      <c r="C215" s="34" t="s">
        <v>93</v>
      </c>
      <c r="D215" s="35"/>
      <c r="E215" s="6"/>
      <c r="F215" s="25">
        <v>6</v>
      </c>
      <c r="G215" s="131">
        <v>2193</v>
      </c>
      <c r="H215" s="131">
        <v>3290</v>
      </c>
      <c r="I215" s="112" t="s">
        <v>94</v>
      </c>
      <c r="J215" s="130" t="s">
        <v>1443</v>
      </c>
      <c r="K215" s="147"/>
      <c r="L215" s="147"/>
      <c r="M215" s="130" t="s">
        <v>1731</v>
      </c>
    </row>
    <row r="216" spans="1:13" ht="12.75" customHeight="1">
      <c r="A216" s="27" t="s">
        <v>95</v>
      </c>
      <c r="B216" s="32" t="s">
        <v>1185</v>
      </c>
      <c r="C216" s="28" t="s">
        <v>96</v>
      </c>
      <c r="D216" s="29"/>
      <c r="E216" s="6" t="s">
        <v>955</v>
      </c>
      <c r="F216" s="25"/>
      <c r="G216" s="89">
        <f>VLOOKUP(A216,'[1]Лист1'!$A:$G,7,FALSE)</f>
        <v>2287</v>
      </c>
      <c r="H216" s="89">
        <f>VLOOKUP(A216,'[1]Лист1'!$A:$K,11,FALSE)</f>
        <v>3430</v>
      </c>
      <c r="I216" s="112" t="s">
        <v>97</v>
      </c>
      <c r="J216" s="130" t="s">
        <v>1431</v>
      </c>
      <c r="K216" s="147"/>
      <c r="L216" s="147"/>
      <c r="M216" s="130" t="s">
        <v>1731</v>
      </c>
    </row>
    <row r="217" spans="1:13" ht="12.75" customHeight="1">
      <c r="A217" s="27" t="s">
        <v>98</v>
      </c>
      <c r="B217" s="32" t="s">
        <v>1185</v>
      </c>
      <c r="C217" s="28" t="s">
        <v>99</v>
      </c>
      <c r="D217" s="29"/>
      <c r="E217" s="6" t="s">
        <v>955</v>
      </c>
      <c r="F217" s="25">
        <v>6</v>
      </c>
      <c r="G217" s="89">
        <f>VLOOKUP(A217,'[1]Лист1'!$A:$G,7,FALSE)</f>
        <v>2193</v>
      </c>
      <c r="H217" s="89">
        <f>VLOOKUP(A217,'[1]Лист1'!$A:$K,11,FALSE)</f>
        <v>3290</v>
      </c>
      <c r="I217" s="112" t="s">
        <v>100</v>
      </c>
      <c r="J217" s="130" t="s">
        <v>1476</v>
      </c>
      <c r="K217" s="147"/>
      <c r="L217" s="147"/>
      <c r="M217" s="130" t="s">
        <v>1731</v>
      </c>
    </row>
    <row r="218" spans="1:13" ht="12.75" customHeight="1">
      <c r="A218" s="27" t="s">
        <v>101</v>
      </c>
      <c r="B218" s="32" t="s">
        <v>1196</v>
      </c>
      <c r="C218" s="28" t="s">
        <v>102</v>
      </c>
      <c r="D218" s="29"/>
      <c r="E218" s="30" t="s">
        <v>955</v>
      </c>
      <c r="F218" s="25">
        <v>40</v>
      </c>
      <c r="G218" s="89">
        <f>VLOOKUP(A218,'[1]Лист1'!$A:$G,7,FALSE)</f>
        <v>1214</v>
      </c>
      <c r="H218" s="89">
        <f>VLOOKUP(A218,'[1]Лист1'!$A:$K,11,FALSE)</f>
        <v>1830</v>
      </c>
      <c r="I218" s="112" t="s">
        <v>103</v>
      </c>
      <c r="J218" s="130" t="s">
        <v>1474</v>
      </c>
      <c r="K218" s="147"/>
      <c r="L218" s="147"/>
      <c r="M218" s="130" t="s">
        <v>1731</v>
      </c>
    </row>
    <row r="219" spans="1:13" ht="12.75" customHeight="1">
      <c r="A219" s="27" t="s">
        <v>308</v>
      </c>
      <c r="B219" s="32" t="s">
        <v>1196</v>
      </c>
      <c r="C219" s="28" t="s">
        <v>309</v>
      </c>
      <c r="D219" s="29"/>
      <c r="E219" s="6" t="s">
        <v>955</v>
      </c>
      <c r="F219" s="25">
        <v>10</v>
      </c>
      <c r="G219" s="89">
        <f>VLOOKUP(A219,'[1]Лист1'!$A:$G,7,FALSE)</f>
        <v>1265</v>
      </c>
      <c r="H219" s="89">
        <f>VLOOKUP(A219,'[1]Лист1'!$A:$K,11,FALSE)</f>
        <v>1910</v>
      </c>
      <c r="I219" s="112" t="s">
        <v>1034</v>
      </c>
      <c r="J219" s="130" t="s">
        <v>1462</v>
      </c>
      <c r="K219" s="147"/>
      <c r="L219" s="147"/>
      <c r="M219" s="130" t="s">
        <v>1731</v>
      </c>
    </row>
    <row r="220" spans="1:13" s="9" customFormat="1" ht="12.75" customHeight="1">
      <c r="A220" s="21" t="s">
        <v>104</v>
      </c>
      <c r="B220" s="32" t="s">
        <v>1185</v>
      </c>
      <c r="C220" s="22" t="s">
        <v>105</v>
      </c>
      <c r="D220" s="32"/>
      <c r="E220" s="25" t="s">
        <v>955</v>
      </c>
      <c r="F220" s="25">
        <v>6</v>
      </c>
      <c r="G220" s="89">
        <f>VLOOKUP(A220,'[1]Лист1'!$A:$G,7,FALSE)</f>
        <v>1447</v>
      </c>
      <c r="H220" s="89">
        <f>VLOOKUP(A220,'[1]Лист1'!$A:$K,11,FALSE)</f>
        <v>2170</v>
      </c>
      <c r="I220" s="112" t="s">
        <v>106</v>
      </c>
      <c r="J220" s="130" t="s">
        <v>1457</v>
      </c>
      <c r="K220" s="147"/>
      <c r="L220" s="147"/>
      <c r="M220" s="130" t="s">
        <v>1731</v>
      </c>
    </row>
    <row r="221" spans="1:13" ht="12.75" customHeight="1">
      <c r="A221" s="27" t="s">
        <v>107</v>
      </c>
      <c r="B221" s="32" t="s">
        <v>1186</v>
      </c>
      <c r="C221" s="28" t="s">
        <v>108</v>
      </c>
      <c r="D221" s="29"/>
      <c r="E221" s="6" t="s">
        <v>955</v>
      </c>
      <c r="F221" s="25">
        <v>6</v>
      </c>
      <c r="G221" s="89">
        <f>VLOOKUP(A221,'[1]Лист1'!$A:$G,7,FALSE)</f>
        <v>4393</v>
      </c>
      <c r="H221" s="89">
        <f>VLOOKUP(A221,'[1]Лист1'!$A:$K,11,FALSE)</f>
        <v>6590</v>
      </c>
      <c r="I221" s="112" t="s">
        <v>109</v>
      </c>
      <c r="J221" s="130" t="s">
        <v>1477</v>
      </c>
      <c r="K221" s="147"/>
      <c r="L221" s="147"/>
      <c r="M221" s="130" t="s">
        <v>1731</v>
      </c>
    </row>
    <row r="222" spans="1:13" ht="12.75" customHeight="1">
      <c r="A222" s="27" t="s">
        <v>110</v>
      </c>
      <c r="B222" s="32" t="s">
        <v>1196</v>
      </c>
      <c r="C222" s="28" t="s">
        <v>111</v>
      </c>
      <c r="D222" s="29"/>
      <c r="E222" s="6" t="s">
        <v>955</v>
      </c>
      <c r="F222" s="25">
        <v>5</v>
      </c>
      <c r="G222" s="89">
        <f>VLOOKUP(A222,'[1]Лист1'!$A:$G,7,FALSE)</f>
        <v>2887</v>
      </c>
      <c r="H222" s="89">
        <f>VLOOKUP(A222,'[1]Лист1'!$A:$K,11,FALSE)</f>
        <v>4330</v>
      </c>
      <c r="I222" s="112" t="s">
        <v>112</v>
      </c>
      <c r="J222" s="130" t="s">
        <v>1464</v>
      </c>
      <c r="K222" s="147"/>
      <c r="L222" s="147"/>
      <c r="M222" s="130" t="s">
        <v>1731</v>
      </c>
    </row>
    <row r="223" spans="1:13" ht="12.75" customHeight="1">
      <c r="A223" s="21" t="s">
        <v>966</v>
      </c>
      <c r="B223" s="32" t="s">
        <v>1196</v>
      </c>
      <c r="C223" s="22" t="s">
        <v>967</v>
      </c>
      <c r="D223" s="23"/>
      <c r="E223" s="25" t="s">
        <v>955</v>
      </c>
      <c r="F223" s="25">
        <v>6</v>
      </c>
      <c r="G223" s="89">
        <f>VLOOKUP(A223,'[1]Лист1'!$A:$G,7,FALSE)</f>
        <v>1727</v>
      </c>
      <c r="H223" s="89">
        <f>VLOOKUP(A223,'[1]Лист1'!$A:$K,11,FALSE)</f>
        <v>2590</v>
      </c>
      <c r="I223" s="45" t="s">
        <v>969</v>
      </c>
      <c r="J223" s="130" t="s">
        <v>1460</v>
      </c>
      <c r="K223" s="147"/>
      <c r="L223" s="147"/>
      <c r="M223" s="130" t="s">
        <v>1731</v>
      </c>
    </row>
    <row r="224" spans="1:13" ht="12.75" customHeight="1">
      <c r="A224" s="194" t="s">
        <v>113</v>
      </c>
      <c r="B224" s="195"/>
      <c r="C224" s="196"/>
      <c r="D224" s="18"/>
      <c r="E224" s="19"/>
      <c r="F224" s="19"/>
      <c r="G224" s="89"/>
      <c r="H224" s="89"/>
      <c r="I224" s="112"/>
      <c r="J224" s="142"/>
      <c r="K224" s="147"/>
      <c r="L224" s="147"/>
      <c r="M224" s="130"/>
    </row>
    <row r="225" spans="1:13" ht="12.75" customHeight="1">
      <c r="A225" s="21" t="s">
        <v>1105</v>
      </c>
      <c r="B225" s="32" t="s">
        <v>1196</v>
      </c>
      <c r="C225" s="22" t="s">
        <v>1106</v>
      </c>
      <c r="D225" s="23"/>
      <c r="E225" s="25" t="s">
        <v>955</v>
      </c>
      <c r="F225" s="30">
        <v>12</v>
      </c>
      <c r="G225" s="89">
        <f>VLOOKUP(A225,'[1]Лист1'!$A:$G,7,FALSE)</f>
        <v>793</v>
      </c>
      <c r="H225" s="89">
        <f>VLOOKUP(A225,'[1]Лист1'!$A:$K,11,FALSE)</f>
        <v>1190</v>
      </c>
      <c r="I225" s="112" t="s">
        <v>1118</v>
      </c>
      <c r="J225" s="130" t="s">
        <v>1456</v>
      </c>
      <c r="K225" s="147"/>
      <c r="L225" s="147"/>
      <c r="M225" s="130" t="s">
        <v>1731</v>
      </c>
    </row>
    <row r="226" spans="1:13" ht="12.75" customHeight="1">
      <c r="A226" s="27" t="s">
        <v>114</v>
      </c>
      <c r="B226" s="32" t="s">
        <v>1195</v>
      </c>
      <c r="C226" s="28" t="s">
        <v>115</v>
      </c>
      <c r="D226" s="29"/>
      <c r="E226" s="6" t="s">
        <v>955</v>
      </c>
      <c r="F226" s="25">
        <v>6</v>
      </c>
      <c r="G226" s="89">
        <f>VLOOKUP(A226,'[1]Лист1'!$A:$G,7,FALSE)</f>
        <v>1611</v>
      </c>
      <c r="H226" s="89">
        <f>VLOOKUP(A226,'[1]Лист1'!$A:$K,11,FALSE)</f>
        <v>2430</v>
      </c>
      <c r="I226" s="112" t="s">
        <v>116</v>
      </c>
      <c r="J226" s="130" t="s">
        <v>1465</v>
      </c>
      <c r="K226" s="147"/>
      <c r="L226" s="147"/>
      <c r="M226" s="130" t="s">
        <v>1731</v>
      </c>
    </row>
    <row r="227" spans="1:13" ht="12.75" customHeight="1">
      <c r="A227" s="27" t="s">
        <v>117</v>
      </c>
      <c r="B227" s="32" t="s">
        <v>1194</v>
      </c>
      <c r="C227" s="28" t="s">
        <v>118</v>
      </c>
      <c r="D227" s="29"/>
      <c r="E227" s="30" t="s">
        <v>955</v>
      </c>
      <c r="F227" s="25">
        <v>6</v>
      </c>
      <c r="G227" s="89">
        <f>VLOOKUP(A227,'[1]Лист1'!$A:$G,7,FALSE)</f>
        <v>1367</v>
      </c>
      <c r="H227" s="89">
        <f>VLOOKUP(A227,'[1]Лист1'!$A:$K,11,FALSE)</f>
        <v>2050</v>
      </c>
      <c r="I227" s="112" t="s">
        <v>119</v>
      </c>
      <c r="J227" s="130" t="s">
        <v>1471</v>
      </c>
      <c r="K227" s="147"/>
      <c r="L227" s="147"/>
      <c r="M227" s="130" t="s">
        <v>1731</v>
      </c>
    </row>
    <row r="228" spans="1:13" ht="12.75" customHeight="1">
      <c r="A228" s="27" t="s">
        <v>120</v>
      </c>
      <c r="B228" s="32" t="s">
        <v>1195</v>
      </c>
      <c r="C228" s="28" t="s">
        <v>121</v>
      </c>
      <c r="D228" s="29"/>
      <c r="E228" s="30" t="s">
        <v>955</v>
      </c>
      <c r="F228" s="25">
        <v>6</v>
      </c>
      <c r="G228" s="131">
        <f>VLOOKUP(A228,'[1]Лист1'!$A:$G,7,FALSE)</f>
        <v>1593</v>
      </c>
      <c r="H228" s="131">
        <f>VLOOKUP(A228,'[1]Лист1'!$A:$K,11,FALSE)</f>
        <v>2390</v>
      </c>
      <c r="I228" s="112" t="s">
        <v>122</v>
      </c>
      <c r="J228" s="130" t="s">
        <v>1466</v>
      </c>
      <c r="K228" s="147"/>
      <c r="L228" s="147"/>
      <c r="M228" s="130" t="s">
        <v>1731</v>
      </c>
    </row>
    <row r="229" spans="1:13" ht="12.75" customHeight="1">
      <c r="A229" s="27" t="s">
        <v>123</v>
      </c>
      <c r="B229" s="32" t="s">
        <v>1193</v>
      </c>
      <c r="C229" s="28" t="s">
        <v>124</v>
      </c>
      <c r="D229" s="29"/>
      <c r="E229" s="6" t="s">
        <v>955</v>
      </c>
      <c r="F229" s="25">
        <v>6</v>
      </c>
      <c r="G229" s="131">
        <f>VLOOKUP(A229,'[1]Лист1'!$A:$G,7,FALSE)</f>
        <v>993</v>
      </c>
      <c r="H229" s="131">
        <f>VLOOKUP(A229,'[1]Лист1'!$A:$K,11,FALSE)</f>
        <v>1490</v>
      </c>
      <c r="I229" s="112" t="s">
        <v>125</v>
      </c>
      <c r="J229" s="130" t="s">
        <v>1455</v>
      </c>
      <c r="K229" s="147"/>
      <c r="L229" s="147"/>
      <c r="M229" s="130" t="s">
        <v>1731</v>
      </c>
    </row>
    <row r="230" spans="1:13" ht="12.75" customHeight="1">
      <c r="A230" s="21" t="s">
        <v>997</v>
      </c>
      <c r="B230" s="32" t="s">
        <v>1196</v>
      </c>
      <c r="C230" s="22" t="s">
        <v>999</v>
      </c>
      <c r="D230" s="32"/>
      <c r="E230" s="25" t="s">
        <v>955</v>
      </c>
      <c r="F230" s="25">
        <v>6</v>
      </c>
      <c r="G230" s="89">
        <f>VLOOKUP(A230,'[1]Лист1'!$A:$G,7,FALSE)</f>
        <v>1607</v>
      </c>
      <c r="H230" s="89">
        <f>VLOOKUP(A230,'[1]Лист1'!$A:$K,11,FALSE)</f>
        <v>2410</v>
      </c>
      <c r="I230" s="45" t="s">
        <v>998</v>
      </c>
      <c r="J230" s="130" t="s">
        <v>1473</v>
      </c>
      <c r="K230" s="147"/>
      <c r="L230" s="147"/>
      <c r="M230" s="130" t="s">
        <v>1731</v>
      </c>
    </row>
    <row r="231" spans="1:13" ht="12.75" customHeight="1">
      <c r="A231" s="27" t="s">
        <v>126</v>
      </c>
      <c r="B231" s="32" t="s">
        <v>1194</v>
      </c>
      <c r="C231" s="28" t="s">
        <v>127</v>
      </c>
      <c r="D231" s="29"/>
      <c r="E231" s="6" t="s">
        <v>955</v>
      </c>
      <c r="F231" s="25">
        <v>6</v>
      </c>
      <c r="G231" s="89">
        <f>VLOOKUP(A231,'[1]Лист1'!$A:$G,7,FALSE)</f>
        <v>1473</v>
      </c>
      <c r="H231" s="89">
        <f>VLOOKUP(A231,'[1]Лист1'!$A:$K,11,FALSE)</f>
        <v>2210</v>
      </c>
      <c r="I231" s="112" t="s">
        <v>128</v>
      </c>
      <c r="J231" s="130" t="s">
        <v>1461</v>
      </c>
      <c r="K231" s="147"/>
      <c r="L231" s="147"/>
      <c r="M231" s="130" t="s">
        <v>1731</v>
      </c>
    </row>
    <row r="232" spans="1:13" ht="12.75" customHeight="1">
      <c r="A232" s="27" t="s">
        <v>129</v>
      </c>
      <c r="B232" s="32" t="s">
        <v>1193</v>
      </c>
      <c r="C232" s="28" t="s">
        <v>130</v>
      </c>
      <c r="D232" s="29"/>
      <c r="E232" s="30" t="s">
        <v>955</v>
      </c>
      <c r="F232" s="25"/>
      <c r="G232" s="89">
        <f>VLOOKUP(A232,'[1]Лист1'!$A:$G,7,FALSE)</f>
        <v>1313</v>
      </c>
      <c r="H232" s="89">
        <f>VLOOKUP(A232,'[1]Лист1'!$A:$K,11,FALSE)</f>
        <v>1970</v>
      </c>
      <c r="I232" s="112" t="s">
        <v>131</v>
      </c>
      <c r="J232" s="130" t="s">
        <v>1475</v>
      </c>
      <c r="K232" s="147"/>
      <c r="L232" s="147"/>
      <c r="M232" s="130" t="s">
        <v>1731</v>
      </c>
    </row>
    <row r="233" spans="1:13" ht="12.75" customHeight="1">
      <c r="A233" s="27" t="s">
        <v>132</v>
      </c>
      <c r="B233" s="32" t="s">
        <v>1196</v>
      </c>
      <c r="C233" s="28" t="s">
        <v>133</v>
      </c>
      <c r="D233" s="29"/>
      <c r="E233" s="30" t="s">
        <v>955</v>
      </c>
      <c r="F233" s="25"/>
      <c r="G233" s="89">
        <f>VLOOKUP(A233,'[1]Лист1'!$A:$G,7,FALSE)</f>
        <v>1300</v>
      </c>
      <c r="H233" s="89">
        <f>VLOOKUP(A233,'[1]Лист1'!$A:$K,11,FALSE)</f>
        <v>1950</v>
      </c>
      <c r="I233" s="112" t="s">
        <v>134</v>
      </c>
      <c r="J233" s="130" t="s">
        <v>1458</v>
      </c>
      <c r="K233" s="147"/>
      <c r="L233" s="147"/>
      <c r="M233" s="130" t="s">
        <v>1731</v>
      </c>
    </row>
    <row r="234" spans="1:13" ht="12.75" customHeight="1">
      <c r="A234" s="27" t="s">
        <v>135</v>
      </c>
      <c r="B234" s="32" t="s">
        <v>1194</v>
      </c>
      <c r="C234" s="28" t="s">
        <v>136</v>
      </c>
      <c r="D234" s="29"/>
      <c r="E234" s="30" t="s">
        <v>955</v>
      </c>
      <c r="F234" s="25">
        <v>6</v>
      </c>
      <c r="G234" s="89">
        <f>VLOOKUP(A234,'[1]Лист1'!$A:$G,7,FALSE)</f>
        <v>1060</v>
      </c>
      <c r="H234" s="89">
        <f>VLOOKUP(A234,'[1]Лист1'!$A:$K,11,FALSE)</f>
        <v>1590</v>
      </c>
      <c r="I234" s="112" t="s">
        <v>137</v>
      </c>
      <c r="J234" s="130" t="s">
        <v>1467</v>
      </c>
      <c r="K234" s="147"/>
      <c r="L234" s="147"/>
      <c r="M234" s="130" t="s">
        <v>1731</v>
      </c>
    </row>
    <row r="235" spans="1:13" ht="12.75" customHeight="1">
      <c r="A235" s="27" t="s">
        <v>138</v>
      </c>
      <c r="B235" s="32" t="s">
        <v>1195</v>
      </c>
      <c r="C235" s="28" t="s">
        <v>139</v>
      </c>
      <c r="D235" s="29"/>
      <c r="E235" s="30" t="s">
        <v>955</v>
      </c>
      <c r="F235" s="25">
        <v>6</v>
      </c>
      <c r="G235" s="89">
        <f>VLOOKUP(A235,'[1]Лист1'!$A:$G,7,FALSE)</f>
        <v>1780</v>
      </c>
      <c r="H235" s="89">
        <f>VLOOKUP(A235,'[1]Лист1'!$A:$K,11,FALSE)</f>
        <v>2670</v>
      </c>
      <c r="I235" s="112" t="s">
        <v>140</v>
      </c>
      <c r="J235" s="130" t="s">
        <v>1470</v>
      </c>
      <c r="K235" s="147"/>
      <c r="L235" s="147"/>
      <c r="M235" s="130" t="s">
        <v>1731</v>
      </c>
    </row>
    <row r="236" spans="1:13" ht="12.75" customHeight="1">
      <c r="A236" s="95" t="s">
        <v>1336</v>
      </c>
      <c r="B236" s="96" t="s">
        <v>1193</v>
      </c>
      <c r="C236" s="97" t="s">
        <v>1337</v>
      </c>
      <c r="D236" s="96"/>
      <c r="E236" s="98"/>
      <c r="F236" s="3"/>
      <c r="G236" s="89">
        <f>VLOOKUP(A236,'[1]Лист1'!$A:$G,7,FALSE)</f>
        <v>1127</v>
      </c>
      <c r="H236" s="89">
        <f>VLOOKUP(A236,'[1]Лист1'!$A:$K,11,FALSE)</f>
        <v>1690</v>
      </c>
      <c r="I236" t="s">
        <v>1350</v>
      </c>
      <c r="J236" s="130" t="s">
        <v>1469</v>
      </c>
      <c r="K236" s="130"/>
      <c r="L236" s="130"/>
      <c r="M236" s="130" t="s">
        <v>1731</v>
      </c>
    </row>
    <row r="237" spans="1:13" ht="12.75" customHeight="1">
      <c r="A237" s="27" t="s">
        <v>141</v>
      </c>
      <c r="B237" s="32" t="s">
        <v>1192</v>
      </c>
      <c r="C237" s="28" t="s">
        <v>142</v>
      </c>
      <c r="D237" s="29"/>
      <c r="E237" s="6" t="s">
        <v>955</v>
      </c>
      <c r="F237" s="25">
        <v>6</v>
      </c>
      <c r="G237" s="89">
        <f>VLOOKUP(A237,'[1]Лист1'!$A:$G,7,FALSE)</f>
        <v>993</v>
      </c>
      <c r="H237" s="89">
        <f>VLOOKUP(A237,'[1]Лист1'!$A:$K,11,FALSE)</f>
        <v>1490</v>
      </c>
      <c r="I237" s="112" t="s">
        <v>143</v>
      </c>
      <c r="J237" s="130" t="s">
        <v>1468</v>
      </c>
      <c r="K237" s="147"/>
      <c r="L237" s="147"/>
      <c r="M237" s="130" t="s">
        <v>1731</v>
      </c>
    </row>
    <row r="238" spans="1:13" ht="12.75" customHeight="1">
      <c r="A238" s="72" t="s">
        <v>1760</v>
      </c>
      <c r="B238" s="31" t="s">
        <v>1196</v>
      </c>
      <c r="C238" s="73" t="s">
        <v>1761</v>
      </c>
      <c r="D238" s="74"/>
      <c r="E238" s="75" t="s">
        <v>955</v>
      </c>
      <c r="F238" s="3">
        <v>12</v>
      </c>
      <c r="G238" s="107">
        <v>687</v>
      </c>
      <c r="H238" s="107">
        <v>1030</v>
      </c>
      <c r="I238" s="117" t="s">
        <v>1765</v>
      </c>
      <c r="J238" s="142">
        <v>3664824001284</v>
      </c>
      <c r="K238" s="130"/>
      <c r="L238" s="130"/>
      <c r="M238" s="130">
        <v>10</v>
      </c>
    </row>
    <row r="239" spans="1:13" ht="12.75" customHeight="1">
      <c r="A239" s="21" t="s">
        <v>144</v>
      </c>
      <c r="B239" s="32" t="s">
        <v>1195</v>
      </c>
      <c r="C239" s="22" t="s">
        <v>145</v>
      </c>
      <c r="D239" s="32"/>
      <c r="E239" s="25" t="s">
        <v>955</v>
      </c>
      <c r="F239" s="25">
        <v>6</v>
      </c>
      <c r="G239" s="89">
        <f>VLOOKUP(A239,'[1]Лист1'!$A:$G,7,FALSE)</f>
        <v>1180</v>
      </c>
      <c r="H239" s="89">
        <f>VLOOKUP(A239,'[1]Лист1'!$A:$K,11,FALSE)</f>
        <v>1770</v>
      </c>
      <c r="I239" s="112" t="s">
        <v>146</v>
      </c>
      <c r="J239" s="130" t="s">
        <v>1463</v>
      </c>
      <c r="K239" s="147"/>
      <c r="L239" s="147"/>
      <c r="M239" s="130" t="s">
        <v>1731</v>
      </c>
    </row>
    <row r="240" spans="1:13" ht="12.75" customHeight="1">
      <c r="A240" s="27" t="s">
        <v>147</v>
      </c>
      <c r="B240" s="32" t="s">
        <v>1192</v>
      </c>
      <c r="C240" s="28" t="s">
        <v>148</v>
      </c>
      <c r="D240" s="29"/>
      <c r="E240" s="30" t="s">
        <v>955</v>
      </c>
      <c r="F240" s="25"/>
      <c r="G240" s="131">
        <f>VLOOKUP(A240,'[1]Лист1'!$A:$G,7,FALSE)</f>
        <v>1616</v>
      </c>
      <c r="H240" s="131">
        <f>VLOOKUP(A240,'[1]Лист1'!$A:$K,11,FALSE)</f>
        <v>2430</v>
      </c>
      <c r="I240" s="112" t="s">
        <v>149</v>
      </c>
      <c r="J240" s="130" t="s">
        <v>1459</v>
      </c>
      <c r="K240" s="147"/>
      <c r="L240" s="147"/>
      <c r="M240" s="130" t="s">
        <v>1731</v>
      </c>
    </row>
    <row r="241" spans="1:13" ht="12.75" customHeight="1">
      <c r="A241" s="27" t="s">
        <v>150</v>
      </c>
      <c r="B241" s="32" t="s">
        <v>1196</v>
      </c>
      <c r="C241" s="28" t="s">
        <v>151</v>
      </c>
      <c r="D241" s="29"/>
      <c r="E241" s="6"/>
      <c r="F241" s="25">
        <v>6</v>
      </c>
      <c r="G241" s="89">
        <f>VLOOKUP(A241,'[1]Лист1'!$A:$G,7,FALSE)</f>
        <v>1593</v>
      </c>
      <c r="H241" s="89">
        <f>VLOOKUP(A241,'[1]Лист1'!$A:$K,11,FALSE)</f>
        <v>2390</v>
      </c>
      <c r="I241" s="112" t="s">
        <v>152</v>
      </c>
      <c r="J241" s="130" t="s">
        <v>1472</v>
      </c>
      <c r="K241" s="147"/>
      <c r="L241" s="147"/>
      <c r="M241" s="130" t="s">
        <v>1731</v>
      </c>
    </row>
    <row r="242" spans="1:13" ht="12.75" customHeight="1">
      <c r="A242" s="183" t="s">
        <v>153</v>
      </c>
      <c r="B242" s="184" t="s">
        <v>1196</v>
      </c>
      <c r="C242" s="185" t="s">
        <v>154</v>
      </c>
      <c r="D242" s="184"/>
      <c r="E242" s="137" t="s">
        <v>1968</v>
      </c>
      <c r="F242" s="192">
        <v>6</v>
      </c>
      <c r="G242" s="182">
        <v>958</v>
      </c>
      <c r="H242" s="182">
        <f>VLOOKUP(A242,'[1]Лист1'!$A:$K,11,FALSE)</f>
        <v>1690</v>
      </c>
      <c r="I242" s="112" t="s">
        <v>155</v>
      </c>
      <c r="J242" s="130" t="s">
        <v>1480</v>
      </c>
      <c r="K242" s="147"/>
      <c r="L242" s="147"/>
      <c r="M242" s="130" t="s">
        <v>1731</v>
      </c>
    </row>
    <row r="243" spans="1:13" ht="12.75" customHeight="1">
      <c r="A243" s="95" t="s">
        <v>1334</v>
      </c>
      <c r="B243" s="96" t="s">
        <v>1196</v>
      </c>
      <c r="C243" s="97" t="s">
        <v>1335</v>
      </c>
      <c r="D243" s="96"/>
      <c r="E243" s="98"/>
      <c r="F243" s="3"/>
      <c r="G243" s="89">
        <f>VLOOKUP(A243,'[1]Лист1'!$A:$G,7,FALSE)</f>
        <v>1660</v>
      </c>
      <c r="H243" s="89">
        <f>VLOOKUP(A243,'[1]Лист1'!$A:$K,11,FALSE)</f>
        <v>2490</v>
      </c>
      <c r="I243" t="s">
        <v>1349</v>
      </c>
      <c r="J243" s="130" t="s">
        <v>1491</v>
      </c>
      <c r="K243" s="130"/>
      <c r="L243" s="130"/>
      <c r="M243" s="130" t="s">
        <v>1731</v>
      </c>
    </row>
    <row r="244" spans="1:13" ht="12.75" customHeight="1">
      <c r="A244" s="95" t="s">
        <v>1326</v>
      </c>
      <c r="B244" s="96" t="s">
        <v>1196</v>
      </c>
      <c r="C244" s="97" t="s">
        <v>1327</v>
      </c>
      <c r="D244" s="96"/>
      <c r="E244" s="98"/>
      <c r="F244" s="3"/>
      <c r="G244" s="89">
        <f>VLOOKUP(A244,'[1]Лист1'!$A:$G,7,FALSE)</f>
        <v>300</v>
      </c>
      <c r="H244" s="89">
        <f>VLOOKUP(A244,'[1]Лист1'!$A:$K,11,FALSE)</f>
        <v>450</v>
      </c>
      <c r="I244" s="113" t="s">
        <v>1339</v>
      </c>
      <c r="J244" s="130" t="s">
        <v>1492</v>
      </c>
      <c r="K244" s="130"/>
      <c r="L244" s="130"/>
      <c r="M244" s="130" t="s">
        <v>1731</v>
      </c>
    </row>
    <row r="245" spans="1:13" ht="12.75" customHeight="1">
      <c r="A245" s="95" t="s">
        <v>1328</v>
      </c>
      <c r="B245" s="96" t="s">
        <v>1196</v>
      </c>
      <c r="C245" s="97" t="s">
        <v>1329</v>
      </c>
      <c r="D245" s="96"/>
      <c r="E245" s="98"/>
      <c r="F245" s="3"/>
      <c r="G245" s="89">
        <f>VLOOKUP(A245,'[1]Лист1'!$A:$G,7,FALSE)</f>
        <v>300</v>
      </c>
      <c r="H245" s="89">
        <f>VLOOKUP(A245,'[1]Лист1'!$A:$K,11,FALSE)</f>
        <v>450</v>
      </c>
      <c r="I245" s="113" t="s">
        <v>1338</v>
      </c>
      <c r="J245" s="130" t="s">
        <v>1492</v>
      </c>
      <c r="K245" s="130"/>
      <c r="L245" s="130"/>
      <c r="M245" s="130" t="s">
        <v>1731</v>
      </c>
    </row>
    <row r="246" spans="1:13" ht="12.75" customHeight="1">
      <c r="A246" s="60" t="s">
        <v>1026</v>
      </c>
      <c r="B246" s="32" t="s">
        <v>1196</v>
      </c>
      <c r="C246" s="22" t="s">
        <v>1025</v>
      </c>
      <c r="D246" s="32"/>
      <c r="E246" s="25"/>
      <c r="F246" s="32">
        <v>12</v>
      </c>
      <c r="G246" s="89">
        <f>VLOOKUP(A246,'[1]Лист1'!$A:$G,7,FALSE)</f>
        <v>593</v>
      </c>
      <c r="H246" s="89">
        <f>VLOOKUP(A246,'[1]Лист1'!$A:$K,11,FALSE)</f>
        <v>890</v>
      </c>
      <c r="I246" s="112" t="s">
        <v>1031</v>
      </c>
      <c r="J246" s="130" t="s">
        <v>1486</v>
      </c>
      <c r="K246" s="147"/>
      <c r="L246" s="147"/>
      <c r="M246" s="130" t="s">
        <v>1731</v>
      </c>
    </row>
    <row r="247" spans="1:13" ht="22.5" customHeight="1">
      <c r="A247" s="27" t="s">
        <v>156</v>
      </c>
      <c r="B247" s="32" t="s">
        <v>1196</v>
      </c>
      <c r="C247" s="28" t="s">
        <v>157</v>
      </c>
      <c r="D247" s="29"/>
      <c r="E247" s="30" t="s">
        <v>955</v>
      </c>
      <c r="F247" s="25">
        <v>6</v>
      </c>
      <c r="G247" s="89">
        <f>VLOOKUP(A247,'[1]Лист1'!$A:$G,7,FALSE)</f>
        <v>1060</v>
      </c>
      <c r="H247" s="89">
        <f>VLOOKUP(A247,'[1]Лист1'!$A:$K,11,FALSE)</f>
        <v>1590</v>
      </c>
      <c r="I247" s="112" t="s">
        <v>158</v>
      </c>
      <c r="J247" s="130" t="s">
        <v>1478</v>
      </c>
      <c r="K247" s="147"/>
      <c r="L247" s="147"/>
      <c r="M247" s="130" t="s">
        <v>1731</v>
      </c>
    </row>
    <row r="248" spans="1:13" ht="12.75" customHeight="1">
      <c r="A248" s="2" t="s">
        <v>1776</v>
      </c>
      <c r="B248" s="32" t="s">
        <v>1195</v>
      </c>
      <c r="C248" s="1" t="s">
        <v>1777</v>
      </c>
      <c r="D248" s="49"/>
      <c r="E248" s="3" t="s">
        <v>955</v>
      </c>
      <c r="F248" s="3">
        <v>6</v>
      </c>
      <c r="G248" s="107">
        <v>1060</v>
      </c>
      <c r="H248" s="107">
        <v>1590</v>
      </c>
      <c r="I248" s="113" t="s">
        <v>1778</v>
      </c>
      <c r="J248" s="142">
        <v>3664824000355</v>
      </c>
      <c r="K248" s="130"/>
      <c r="L248" s="130"/>
      <c r="M248" s="130">
        <v>10</v>
      </c>
    </row>
    <row r="249" spans="1:13" ht="12.75" customHeight="1">
      <c r="A249" s="27" t="s">
        <v>159</v>
      </c>
      <c r="B249" s="32" t="s">
        <v>1192</v>
      </c>
      <c r="C249" s="28" t="s">
        <v>160</v>
      </c>
      <c r="D249" s="29"/>
      <c r="E249" s="6" t="s">
        <v>955</v>
      </c>
      <c r="F249" s="25">
        <v>6</v>
      </c>
      <c r="G249" s="131">
        <f>VLOOKUP(A249,'[1]Лист1'!$A:$G,7,FALSE)</f>
        <v>1331</v>
      </c>
      <c r="H249" s="131">
        <f>VLOOKUP(A249,'[1]Лист1'!$A:$K,11,FALSE)</f>
        <v>2010</v>
      </c>
      <c r="I249" s="112" t="s">
        <v>161</v>
      </c>
      <c r="J249" s="130" t="s">
        <v>1493</v>
      </c>
      <c r="K249" s="147"/>
      <c r="L249" s="147"/>
      <c r="M249" s="130" t="s">
        <v>1731</v>
      </c>
    </row>
    <row r="250" spans="1:13" ht="12.75" customHeight="1">
      <c r="A250" s="21" t="s">
        <v>162</v>
      </c>
      <c r="B250" s="32" t="s">
        <v>1194</v>
      </c>
      <c r="C250" s="22" t="s">
        <v>163</v>
      </c>
      <c r="D250" s="32"/>
      <c r="E250" s="25" t="s">
        <v>955</v>
      </c>
      <c r="F250" s="25">
        <v>6</v>
      </c>
      <c r="G250" s="89">
        <f>VLOOKUP(A250,'[1]Лист1'!$A:$G,7,FALSE)</f>
        <v>1367</v>
      </c>
      <c r="H250" s="89">
        <f>VLOOKUP(A250,'[1]Лист1'!$A:$K,11,FALSE)</f>
        <v>2050</v>
      </c>
      <c r="I250" s="112" t="s">
        <v>164</v>
      </c>
      <c r="J250" s="130" t="s">
        <v>1488</v>
      </c>
      <c r="K250" s="147"/>
      <c r="L250" s="147"/>
      <c r="M250" s="130" t="s">
        <v>1731</v>
      </c>
    </row>
    <row r="251" spans="1:13" ht="12.75" customHeight="1">
      <c r="A251" s="2" t="s">
        <v>1232</v>
      </c>
      <c r="B251" s="32" t="s">
        <v>1194</v>
      </c>
      <c r="C251" s="1" t="s">
        <v>1233</v>
      </c>
      <c r="D251" s="49"/>
      <c r="E251" s="3" t="s">
        <v>955</v>
      </c>
      <c r="F251" s="3">
        <v>6</v>
      </c>
      <c r="G251" s="89">
        <f>VLOOKUP(A251,'[1]Лист1'!$A:$G,7,FALSE)</f>
        <v>980</v>
      </c>
      <c r="H251" s="89">
        <f>VLOOKUP(A251,'[1]Лист1'!$A:$K,11,FALSE)</f>
        <v>1470</v>
      </c>
      <c r="I251" s="113" t="s">
        <v>1234</v>
      </c>
      <c r="J251" s="130" t="s">
        <v>1482</v>
      </c>
      <c r="K251" s="147"/>
      <c r="L251" s="147"/>
      <c r="M251" s="130" t="s">
        <v>1731</v>
      </c>
    </row>
    <row r="252" spans="1:13" ht="12.75" customHeight="1">
      <c r="A252" s="27" t="s">
        <v>165</v>
      </c>
      <c r="B252" s="32" t="s">
        <v>1195</v>
      </c>
      <c r="C252" s="28" t="s">
        <v>166</v>
      </c>
      <c r="D252" s="29"/>
      <c r="E252" s="30" t="s">
        <v>955</v>
      </c>
      <c r="F252" s="25">
        <v>6</v>
      </c>
      <c r="G252" s="131">
        <f>VLOOKUP(A252,'[1]Лист1'!$A:$G,7,FALSE)</f>
        <v>1060</v>
      </c>
      <c r="H252" s="131">
        <f>VLOOKUP(A252,'[1]Лист1'!$A:$K,11,FALSE)</f>
        <v>1590</v>
      </c>
      <c r="I252" s="112" t="s">
        <v>167</v>
      </c>
      <c r="J252" s="130" t="s">
        <v>1500</v>
      </c>
      <c r="K252" s="147"/>
      <c r="L252" s="147"/>
      <c r="M252" s="130" t="s">
        <v>1731</v>
      </c>
    </row>
    <row r="253" spans="1:13" ht="12.75" customHeight="1">
      <c r="A253" s="27" t="s">
        <v>168</v>
      </c>
      <c r="B253" s="32" t="s">
        <v>1196</v>
      </c>
      <c r="C253" s="28" t="s">
        <v>169</v>
      </c>
      <c r="D253" s="29"/>
      <c r="E253" s="30" t="s">
        <v>955</v>
      </c>
      <c r="F253" s="25">
        <v>6</v>
      </c>
      <c r="G253" s="89">
        <f>VLOOKUP(A253,'[1]Лист1'!$A:$G,7,FALSE)</f>
        <v>1833</v>
      </c>
      <c r="H253" s="89">
        <f>VLOOKUP(A253,'[1]Лист1'!$A:$K,11,FALSE)</f>
        <v>2750</v>
      </c>
      <c r="I253" s="112" t="s">
        <v>170</v>
      </c>
      <c r="J253" s="130" t="s">
        <v>1487</v>
      </c>
      <c r="K253" s="147"/>
      <c r="L253" s="147"/>
      <c r="M253" s="130" t="s">
        <v>1731</v>
      </c>
    </row>
    <row r="254" spans="1:13" s="9" customFormat="1" ht="12.75" customHeight="1">
      <c r="A254" s="21" t="s">
        <v>1081</v>
      </c>
      <c r="B254" s="32" t="s">
        <v>1193</v>
      </c>
      <c r="C254" s="22" t="s">
        <v>1082</v>
      </c>
      <c r="D254" s="32"/>
      <c r="E254" s="25"/>
      <c r="F254" s="25">
        <v>6</v>
      </c>
      <c r="G254" s="89">
        <f>VLOOKUP(A254,'[1]Лист1'!$A:$G,7,FALSE)</f>
        <v>1313</v>
      </c>
      <c r="H254" s="89">
        <f>VLOOKUP(A254,'[1]Лист1'!$A:$K,11,FALSE)</f>
        <v>1970</v>
      </c>
      <c r="I254" s="114" t="s">
        <v>1089</v>
      </c>
      <c r="J254" s="130" t="s">
        <v>1479</v>
      </c>
      <c r="K254" s="147"/>
      <c r="L254" s="147"/>
      <c r="M254" s="130" t="s">
        <v>1731</v>
      </c>
    </row>
    <row r="255" spans="1:13" ht="12.75" customHeight="1">
      <c r="A255" s="27" t="s">
        <v>171</v>
      </c>
      <c r="B255" s="32" t="s">
        <v>1193</v>
      </c>
      <c r="C255" s="28" t="s">
        <v>172</v>
      </c>
      <c r="D255" s="29"/>
      <c r="E255" s="30" t="s">
        <v>955</v>
      </c>
      <c r="F255" s="25">
        <v>6</v>
      </c>
      <c r="G255" s="89">
        <f>VLOOKUP(A255,'[1]Лист1'!$A:$G,7,FALSE)</f>
        <v>740</v>
      </c>
      <c r="H255" s="89">
        <f>VLOOKUP(A255,'[1]Лист1'!$A:$K,11,FALSE)</f>
        <v>1110</v>
      </c>
      <c r="I255" s="112" t="s">
        <v>173</v>
      </c>
      <c r="J255" s="130" t="s">
        <v>1501</v>
      </c>
      <c r="K255" s="147"/>
      <c r="L255" s="147"/>
      <c r="M255" s="130" t="s">
        <v>1731</v>
      </c>
    </row>
    <row r="256" spans="1:13" ht="12.75" customHeight="1">
      <c r="A256" s="33" t="s">
        <v>174</v>
      </c>
      <c r="B256" s="32" t="s">
        <v>1196</v>
      </c>
      <c r="C256" s="34" t="s">
        <v>175</v>
      </c>
      <c r="D256" s="35"/>
      <c r="E256" s="6" t="s">
        <v>955</v>
      </c>
      <c r="F256" s="25">
        <v>6</v>
      </c>
      <c r="G256" s="89">
        <f>VLOOKUP(A256,'[1]Лист1'!$A:$G,7,FALSE)</f>
        <v>1713</v>
      </c>
      <c r="H256" s="89">
        <f>VLOOKUP(A256,'[1]Лист1'!$A:$K,11,FALSE)</f>
        <v>2570</v>
      </c>
      <c r="I256" s="112" t="s">
        <v>176</v>
      </c>
      <c r="J256" s="130" t="s">
        <v>1489</v>
      </c>
      <c r="K256" s="147"/>
      <c r="L256" s="147"/>
      <c r="M256" s="130" t="s">
        <v>1731</v>
      </c>
    </row>
    <row r="257" spans="1:13" ht="12.75" customHeight="1">
      <c r="A257" s="27" t="s">
        <v>177</v>
      </c>
      <c r="B257" s="32" t="s">
        <v>1195</v>
      </c>
      <c r="C257" s="28" t="s">
        <v>178</v>
      </c>
      <c r="D257" s="29"/>
      <c r="E257" s="6" t="s">
        <v>955</v>
      </c>
      <c r="F257" s="25">
        <v>6</v>
      </c>
      <c r="G257" s="131">
        <f>VLOOKUP(A257,'[1]Лист1'!$A:$G,7,FALSE)</f>
        <v>1300</v>
      </c>
      <c r="H257" s="131">
        <f>VLOOKUP(A257,'[1]Лист1'!$A:$K,11,FALSE)</f>
        <v>1950</v>
      </c>
      <c r="I257" s="112" t="s">
        <v>179</v>
      </c>
      <c r="J257" s="130" t="s">
        <v>1483</v>
      </c>
      <c r="K257" s="147"/>
      <c r="L257" s="147"/>
      <c r="M257" s="130" t="s">
        <v>1731</v>
      </c>
    </row>
    <row r="258" spans="1:13" ht="12.75" customHeight="1">
      <c r="A258" s="72" t="s">
        <v>1762</v>
      </c>
      <c r="B258" s="31" t="s">
        <v>1196</v>
      </c>
      <c r="C258" s="73" t="s">
        <v>1763</v>
      </c>
      <c r="D258" s="74"/>
      <c r="E258" s="75" t="s">
        <v>955</v>
      </c>
      <c r="F258" s="3">
        <v>12</v>
      </c>
      <c r="G258" s="107">
        <v>687</v>
      </c>
      <c r="H258" s="107">
        <v>1030</v>
      </c>
      <c r="I258" s="117" t="s">
        <v>1766</v>
      </c>
      <c r="J258" s="142">
        <v>3664824001505</v>
      </c>
      <c r="K258" s="130"/>
      <c r="L258" s="130"/>
      <c r="M258" s="130">
        <v>10</v>
      </c>
    </row>
    <row r="259" spans="1:13" ht="12.75" customHeight="1">
      <c r="A259" s="27" t="s">
        <v>180</v>
      </c>
      <c r="B259" s="32" t="s">
        <v>1193</v>
      </c>
      <c r="C259" s="28" t="s">
        <v>181</v>
      </c>
      <c r="D259" s="29"/>
      <c r="E259" s="30" t="s">
        <v>955</v>
      </c>
      <c r="F259" s="25">
        <v>6</v>
      </c>
      <c r="G259" s="131">
        <f>VLOOKUP(A259,'[1]Лист1'!$A:$G,7,FALSE)</f>
        <v>1331</v>
      </c>
      <c r="H259" s="131">
        <f>VLOOKUP(A259,'[1]Лист1'!$A:$K,11,FALSE)</f>
        <v>2010</v>
      </c>
      <c r="I259" s="112" t="s">
        <v>182</v>
      </c>
      <c r="J259" s="130" t="s">
        <v>1496</v>
      </c>
      <c r="K259" s="147"/>
      <c r="L259" s="147"/>
      <c r="M259" s="130" t="s">
        <v>1731</v>
      </c>
    </row>
    <row r="260" spans="1:13" s="9" customFormat="1" ht="12.75" customHeight="1">
      <c r="A260" s="21" t="s">
        <v>1083</v>
      </c>
      <c r="B260" s="32" t="s">
        <v>1193</v>
      </c>
      <c r="C260" s="22" t="s">
        <v>1084</v>
      </c>
      <c r="D260" s="23"/>
      <c r="E260" s="25" t="s">
        <v>955</v>
      </c>
      <c r="F260" s="30">
        <v>6</v>
      </c>
      <c r="G260" s="131">
        <f>VLOOKUP(A260,'[1]Лист1'!$A:$G,7,FALSE)</f>
        <v>1100</v>
      </c>
      <c r="H260" s="131">
        <f>VLOOKUP(A260,'[1]Лист1'!$A:$K,11,FALSE)</f>
        <v>1650</v>
      </c>
      <c r="I260" s="112" t="s">
        <v>1090</v>
      </c>
      <c r="J260" s="130" t="s">
        <v>1481</v>
      </c>
      <c r="K260" s="147"/>
      <c r="L260" s="147"/>
      <c r="M260" s="130" t="s">
        <v>1731</v>
      </c>
    </row>
    <row r="261" spans="1:13" ht="12.75" customHeight="1">
      <c r="A261" s="95" t="s">
        <v>1324</v>
      </c>
      <c r="B261" s="95"/>
      <c r="C261" s="97" t="s">
        <v>1325</v>
      </c>
      <c r="D261" s="96"/>
      <c r="E261" s="98"/>
      <c r="F261" s="3">
        <v>6</v>
      </c>
      <c r="G261" s="89">
        <f>VLOOKUP(A261,'[1]Лист1'!$A:$G,7,FALSE)</f>
        <v>1593</v>
      </c>
      <c r="H261" s="89">
        <f>VLOOKUP(A261,'[1]Лист1'!$A:$K,11,FALSE)</f>
        <v>2390</v>
      </c>
      <c r="I261" s="113" t="s">
        <v>1348</v>
      </c>
      <c r="J261" s="130" t="s">
        <v>1494</v>
      </c>
      <c r="K261" s="130"/>
      <c r="L261" s="130"/>
      <c r="M261" s="130" t="s">
        <v>1731</v>
      </c>
    </row>
    <row r="262" spans="1:13" ht="12.75" customHeight="1">
      <c r="A262" s="27" t="s">
        <v>183</v>
      </c>
      <c r="B262" s="32" t="s">
        <v>1191</v>
      </c>
      <c r="C262" s="28" t="s">
        <v>184</v>
      </c>
      <c r="D262" s="29"/>
      <c r="E262" s="30" t="s">
        <v>955</v>
      </c>
      <c r="F262" s="25">
        <v>6</v>
      </c>
      <c r="G262" s="89">
        <f>VLOOKUP(A262,'[1]Лист1'!$A:$G,7,FALSE)</f>
        <v>1100</v>
      </c>
      <c r="H262" s="89">
        <f>VLOOKUP(A262,'[1]Лист1'!$A:$K,11,FALSE)</f>
        <v>1650</v>
      </c>
      <c r="I262" s="112" t="s">
        <v>185</v>
      </c>
      <c r="J262" s="130" t="s">
        <v>1499</v>
      </c>
      <c r="K262" s="147"/>
      <c r="L262" s="147"/>
      <c r="M262" s="130" t="s">
        <v>1731</v>
      </c>
    </row>
    <row r="263" spans="1:13" ht="12.75" customHeight="1">
      <c r="A263" s="27" t="s">
        <v>186</v>
      </c>
      <c r="B263" s="32" t="s">
        <v>1196</v>
      </c>
      <c r="C263" s="28" t="s">
        <v>187</v>
      </c>
      <c r="D263" s="29"/>
      <c r="E263" s="6" t="s">
        <v>955</v>
      </c>
      <c r="F263" s="25">
        <v>4</v>
      </c>
      <c r="G263" s="89">
        <f>VLOOKUP(A263,'[1]Лист1'!$A:$G,7,FALSE)</f>
        <v>2127</v>
      </c>
      <c r="H263" s="89">
        <f>VLOOKUP(A263,'[1]Лист1'!$A:$K,11,FALSE)</f>
        <v>3190</v>
      </c>
      <c r="I263" s="112" t="s">
        <v>188</v>
      </c>
      <c r="J263" s="130" t="s">
        <v>1498</v>
      </c>
      <c r="K263" s="147"/>
      <c r="L263" s="147"/>
      <c r="M263" s="130" t="s">
        <v>1731</v>
      </c>
    </row>
    <row r="264" spans="1:13" ht="12.75" customHeight="1">
      <c r="A264" s="95" t="s">
        <v>1330</v>
      </c>
      <c r="B264" s="95"/>
      <c r="C264" s="97" t="s">
        <v>1331</v>
      </c>
      <c r="D264" s="96"/>
      <c r="E264" s="98" t="s">
        <v>955</v>
      </c>
      <c r="F264" s="3">
        <v>6</v>
      </c>
      <c r="G264" s="89">
        <f>VLOOKUP(A264,'[1]Лист1'!$A:$G,7,FALSE)</f>
        <v>833</v>
      </c>
      <c r="H264" s="89">
        <f>VLOOKUP(A264,'[1]Лист1'!$A:$K,11,FALSE)</f>
        <v>1250</v>
      </c>
      <c r="I264" s="113" t="s">
        <v>1343</v>
      </c>
      <c r="J264" s="130" t="s">
        <v>1497</v>
      </c>
      <c r="K264" s="130"/>
      <c r="L264" s="130"/>
      <c r="M264" s="130" t="s">
        <v>1731</v>
      </c>
    </row>
    <row r="265" spans="1:13" s="9" customFormat="1" ht="12.75" customHeight="1">
      <c r="A265" s="21" t="s">
        <v>1085</v>
      </c>
      <c r="B265" s="32" t="s">
        <v>1195</v>
      </c>
      <c r="C265" s="22" t="s">
        <v>1086</v>
      </c>
      <c r="D265" s="32"/>
      <c r="E265" s="25" t="s">
        <v>955</v>
      </c>
      <c r="F265" s="25">
        <v>12</v>
      </c>
      <c r="G265" s="89">
        <f>VLOOKUP(A265,'[1]Лист1'!$A:$G,7,FALSE)</f>
        <v>553</v>
      </c>
      <c r="H265" s="89">
        <f>VLOOKUP(A265,'[1]Лист1'!$A:$K,11,FALSE)</f>
        <v>830</v>
      </c>
      <c r="I265" s="114" t="s">
        <v>1091</v>
      </c>
      <c r="J265" s="130" t="s">
        <v>1502</v>
      </c>
      <c r="K265" s="147"/>
      <c r="L265" s="147"/>
      <c r="M265" s="130" t="s">
        <v>1731</v>
      </c>
    </row>
    <row r="266" spans="1:13" s="9" customFormat="1" ht="12.75" customHeight="1">
      <c r="A266" s="21" t="s">
        <v>1087</v>
      </c>
      <c r="B266" s="32" t="s">
        <v>1196</v>
      </c>
      <c r="C266" s="22" t="s">
        <v>1088</v>
      </c>
      <c r="D266" s="32"/>
      <c r="E266" s="24"/>
      <c r="F266" s="30">
        <v>12</v>
      </c>
      <c r="G266" s="89">
        <f>VLOOKUP(A266,'[1]Лист1'!$A:$G,7,FALSE)</f>
        <v>740</v>
      </c>
      <c r="H266" s="89">
        <f>VLOOKUP(A266,'[1]Лист1'!$A:$K,11,FALSE)</f>
        <v>1110</v>
      </c>
      <c r="I266" s="112" t="s">
        <v>1092</v>
      </c>
      <c r="J266" s="130" t="s">
        <v>1484</v>
      </c>
      <c r="K266" s="147"/>
      <c r="L266" s="147"/>
      <c r="M266" s="130" t="s">
        <v>1731</v>
      </c>
    </row>
    <row r="267" spans="1:13" ht="12.75" customHeight="1">
      <c r="A267" s="27" t="s">
        <v>189</v>
      </c>
      <c r="B267" s="32" t="s">
        <v>1195</v>
      </c>
      <c r="C267" s="28" t="s">
        <v>190</v>
      </c>
      <c r="D267" s="29"/>
      <c r="E267" s="30" t="s">
        <v>955</v>
      </c>
      <c r="F267" s="25">
        <v>12</v>
      </c>
      <c r="G267" s="89">
        <f>VLOOKUP(A267,'[1]Лист1'!$A:$G,7,FALSE)</f>
        <v>687</v>
      </c>
      <c r="H267" s="89">
        <f>VLOOKUP(A267,'[1]Лист1'!$A:$K,11,FALSE)</f>
        <v>1030</v>
      </c>
      <c r="I267" s="112" t="s">
        <v>191</v>
      </c>
      <c r="J267" s="130" t="s">
        <v>1485</v>
      </c>
      <c r="K267" s="147"/>
      <c r="L267" s="147"/>
      <c r="M267" s="130" t="s">
        <v>1731</v>
      </c>
    </row>
    <row r="268" spans="1:13" s="9" customFormat="1" ht="12.75" customHeight="1">
      <c r="A268" s="21" t="s">
        <v>976</v>
      </c>
      <c r="B268" s="32" t="s">
        <v>1194</v>
      </c>
      <c r="C268" s="22" t="s">
        <v>977</v>
      </c>
      <c r="D268" s="32"/>
      <c r="E268" s="25" t="s">
        <v>955</v>
      </c>
      <c r="F268" s="25">
        <v>6</v>
      </c>
      <c r="G268" s="131">
        <f>VLOOKUP(A268,'[1]Лист1'!$A:$G,7,FALSE)</f>
        <v>1060</v>
      </c>
      <c r="H268" s="131">
        <f>VLOOKUP(A268,'[1]Лист1'!$A:$K,11,FALSE)</f>
        <v>1590</v>
      </c>
      <c r="I268" s="112" t="s">
        <v>192</v>
      </c>
      <c r="J268" s="130" t="s">
        <v>1495</v>
      </c>
      <c r="K268" s="147"/>
      <c r="L268" s="147"/>
      <c r="M268" s="130" t="s">
        <v>1731</v>
      </c>
    </row>
    <row r="269" spans="1:13" s="9" customFormat="1" ht="12.75" customHeight="1">
      <c r="A269" s="183" t="s">
        <v>1075</v>
      </c>
      <c r="B269" s="184" t="s">
        <v>1196</v>
      </c>
      <c r="C269" s="185" t="s">
        <v>1076</v>
      </c>
      <c r="D269" s="184"/>
      <c r="E269" s="137" t="s">
        <v>1968</v>
      </c>
      <c r="F269" s="192">
        <v>6</v>
      </c>
      <c r="G269" s="182">
        <v>819</v>
      </c>
      <c r="H269" s="182">
        <f>VLOOKUP(A269,'[1]Лист1'!$A:$K,11,FALSE)</f>
        <v>1890</v>
      </c>
      <c r="I269" s="112" t="s">
        <v>1077</v>
      </c>
      <c r="J269" s="130" t="s">
        <v>1490</v>
      </c>
      <c r="K269" s="147"/>
      <c r="L269" s="147"/>
      <c r="M269" s="130" t="s">
        <v>1731</v>
      </c>
    </row>
    <row r="270" spans="1:13" ht="12.75" customHeight="1">
      <c r="A270" s="194" t="s">
        <v>193</v>
      </c>
      <c r="B270" s="195"/>
      <c r="C270" s="196"/>
      <c r="D270" s="18"/>
      <c r="E270" s="19"/>
      <c r="F270" s="19"/>
      <c r="G270" s="89"/>
      <c r="H270" s="89"/>
      <c r="I270" s="112"/>
      <c r="J270" s="142"/>
      <c r="K270" s="147"/>
      <c r="L270" s="147"/>
      <c r="M270" s="130"/>
    </row>
    <row r="271" spans="1:13" s="62" customFormat="1" ht="12.75" customHeight="1">
      <c r="A271" s="194" t="s">
        <v>1203</v>
      </c>
      <c r="B271" s="195"/>
      <c r="C271" s="196"/>
      <c r="D271" s="61"/>
      <c r="E271" s="19"/>
      <c r="F271" s="19"/>
      <c r="G271" s="89"/>
      <c r="H271" s="89"/>
      <c r="I271" s="120"/>
      <c r="J271" s="142"/>
      <c r="K271" s="149"/>
      <c r="L271" s="149"/>
      <c r="M271" s="130"/>
    </row>
    <row r="272" spans="1:13" ht="12.75" customHeight="1">
      <c r="A272" s="27" t="s">
        <v>1204</v>
      </c>
      <c r="B272" s="29" t="s">
        <v>1196</v>
      </c>
      <c r="C272" s="28" t="s">
        <v>1205</v>
      </c>
      <c r="D272" s="29"/>
      <c r="E272" s="30" t="s">
        <v>955</v>
      </c>
      <c r="F272" s="30">
        <v>12</v>
      </c>
      <c r="G272" s="89">
        <f>VLOOKUP(A272,'[1]Лист1'!$A:$G,7,FALSE)</f>
        <v>637</v>
      </c>
      <c r="H272" s="89">
        <f>VLOOKUP(A272,'[1]Лист1'!$A:$K,11,FALSE)</f>
        <v>970</v>
      </c>
      <c r="I272" s="118" t="s">
        <v>1206</v>
      </c>
      <c r="J272" s="130" t="s">
        <v>1504</v>
      </c>
      <c r="K272" s="146"/>
      <c r="L272" s="146"/>
      <c r="M272" s="130" t="s">
        <v>1731</v>
      </c>
    </row>
    <row r="273" spans="1:13" ht="12.75" customHeight="1">
      <c r="A273" s="27" t="s">
        <v>1207</v>
      </c>
      <c r="B273" s="29" t="s">
        <v>1193</v>
      </c>
      <c r="C273" s="28" t="s">
        <v>1208</v>
      </c>
      <c r="D273" s="29"/>
      <c r="E273" s="30" t="s">
        <v>955</v>
      </c>
      <c r="F273" s="30">
        <v>12</v>
      </c>
      <c r="G273" s="89">
        <f>VLOOKUP(A273,'[1]Лист1'!$A:$G,7,FALSE)</f>
        <v>631</v>
      </c>
      <c r="H273" s="89">
        <f>VLOOKUP(A273,'[1]Лист1'!$A:$K,11,FALSE)</f>
        <v>950</v>
      </c>
      <c r="I273" s="118" t="s">
        <v>1209</v>
      </c>
      <c r="J273" s="130" t="s">
        <v>1503</v>
      </c>
      <c r="K273" s="146"/>
      <c r="L273" s="146"/>
      <c r="M273" s="130" t="s">
        <v>1731</v>
      </c>
    </row>
    <row r="274" spans="1:13" ht="12.75" customHeight="1">
      <c r="A274" s="194" t="s">
        <v>194</v>
      </c>
      <c r="B274" s="195"/>
      <c r="C274" s="196"/>
      <c r="D274" s="18"/>
      <c r="E274" s="19"/>
      <c r="F274" s="19"/>
      <c r="G274" s="89"/>
      <c r="H274" s="89"/>
      <c r="I274" s="112"/>
      <c r="J274" s="142"/>
      <c r="K274" s="147"/>
      <c r="L274" s="147"/>
      <c r="M274" s="130"/>
    </row>
    <row r="275" spans="1:13" ht="12.75" customHeight="1">
      <c r="A275" s="27" t="s">
        <v>195</v>
      </c>
      <c r="B275" s="32" t="s">
        <v>1195</v>
      </c>
      <c r="C275" s="28" t="s">
        <v>196</v>
      </c>
      <c r="D275" s="29"/>
      <c r="E275" s="6" t="s">
        <v>955</v>
      </c>
      <c r="F275" s="25">
        <v>6</v>
      </c>
      <c r="G275" s="89">
        <f>VLOOKUP(A275,'[1]Лист1'!$A:$G,7,FALSE)</f>
        <v>1220</v>
      </c>
      <c r="H275" s="89">
        <f>VLOOKUP(A275,'[1]Лист1'!$A:$K,11,FALSE)</f>
        <v>1830</v>
      </c>
      <c r="I275" s="112" t="s">
        <v>197</v>
      </c>
      <c r="J275" s="130" t="s">
        <v>1505</v>
      </c>
      <c r="K275" s="147"/>
      <c r="L275" s="147"/>
      <c r="M275" s="130" t="s">
        <v>1731</v>
      </c>
    </row>
    <row r="276" spans="1:13" ht="12.75" customHeight="1">
      <c r="A276" s="27" t="s">
        <v>198</v>
      </c>
      <c r="B276" s="32" t="s">
        <v>1185</v>
      </c>
      <c r="C276" s="28" t="s">
        <v>199</v>
      </c>
      <c r="D276" s="29"/>
      <c r="E276" s="6" t="s">
        <v>955</v>
      </c>
      <c r="F276" s="25">
        <v>8</v>
      </c>
      <c r="G276" s="89">
        <f>VLOOKUP(A276,'[1]Лист1'!$A:$G,7,FALSE)</f>
        <v>1580</v>
      </c>
      <c r="H276" s="89">
        <f>VLOOKUP(A276,'[1]Лист1'!$A:$K,11,FALSE)</f>
        <v>2370</v>
      </c>
      <c r="I276" s="112" t="s">
        <v>200</v>
      </c>
      <c r="J276" s="130" t="s">
        <v>1506</v>
      </c>
      <c r="K276" s="147"/>
      <c r="L276" s="147"/>
      <c r="M276" s="130" t="s">
        <v>1731</v>
      </c>
    </row>
    <row r="277" spans="1:13" ht="12.75" customHeight="1">
      <c r="A277" s="27" t="s">
        <v>201</v>
      </c>
      <c r="B277" s="32" t="s">
        <v>1195</v>
      </c>
      <c r="C277" s="28" t="s">
        <v>202</v>
      </c>
      <c r="D277" s="29"/>
      <c r="E277" s="6" t="s">
        <v>955</v>
      </c>
      <c r="F277" s="25">
        <v>8</v>
      </c>
      <c r="G277" s="89">
        <f>VLOOKUP(A277,'[1]Лист1'!$A:$G,7,FALSE)</f>
        <v>715</v>
      </c>
      <c r="H277" s="89">
        <f>VLOOKUP(A277,'[1]Лист1'!$A:$K,11,FALSE)</f>
        <v>1070</v>
      </c>
      <c r="I277" s="112" t="s">
        <v>203</v>
      </c>
      <c r="J277" s="130" t="s">
        <v>1507</v>
      </c>
      <c r="K277" s="147"/>
      <c r="L277" s="147"/>
      <c r="M277" s="130" t="s">
        <v>1731</v>
      </c>
    </row>
    <row r="278" spans="1:13" ht="12.75" customHeight="1">
      <c r="A278" s="27" t="s">
        <v>204</v>
      </c>
      <c r="B278" s="32" t="s">
        <v>1187</v>
      </c>
      <c r="C278" s="28" t="s">
        <v>205</v>
      </c>
      <c r="D278" s="29"/>
      <c r="E278" s="6" t="s">
        <v>955</v>
      </c>
      <c r="F278" s="25">
        <v>8</v>
      </c>
      <c r="G278" s="89">
        <f>VLOOKUP(A278,'[1]Лист1'!$A:$G,7,FALSE)</f>
        <v>827</v>
      </c>
      <c r="H278" s="89">
        <f>VLOOKUP(A278,'[1]Лист1'!$A:$K,11,FALSE)</f>
        <v>1250</v>
      </c>
      <c r="I278" s="112" t="s">
        <v>206</v>
      </c>
      <c r="J278" s="130" t="s">
        <v>1508</v>
      </c>
      <c r="K278" s="147"/>
      <c r="L278" s="147"/>
      <c r="M278" s="130" t="s">
        <v>1731</v>
      </c>
    </row>
    <row r="279" spans="1:13" ht="12.75" customHeight="1">
      <c r="A279" s="27" t="s">
        <v>207</v>
      </c>
      <c r="B279" s="32" t="s">
        <v>1196</v>
      </c>
      <c r="C279" s="28" t="s">
        <v>208</v>
      </c>
      <c r="D279" s="29"/>
      <c r="E279" s="6" t="s">
        <v>955</v>
      </c>
      <c r="F279" s="25">
        <v>6</v>
      </c>
      <c r="G279" s="89">
        <f>VLOOKUP(A279,'[1]Лист1'!$A:$G,7,FALSE)</f>
        <v>3153</v>
      </c>
      <c r="H279" s="89">
        <f>VLOOKUP(A279,'[1]Лист1'!$A:$K,11,FALSE)</f>
        <v>4730</v>
      </c>
      <c r="I279" s="112" t="s">
        <v>209</v>
      </c>
      <c r="J279" s="130" t="s">
        <v>1525</v>
      </c>
      <c r="K279" s="147"/>
      <c r="L279" s="147"/>
      <c r="M279" s="130" t="s">
        <v>1731</v>
      </c>
    </row>
    <row r="280" spans="1:13" ht="12.75" customHeight="1">
      <c r="A280" s="27" t="s">
        <v>210</v>
      </c>
      <c r="B280" s="32" t="s">
        <v>1196</v>
      </c>
      <c r="C280" s="28" t="s">
        <v>211</v>
      </c>
      <c r="D280" s="29"/>
      <c r="E280" s="6" t="s">
        <v>955</v>
      </c>
      <c r="F280" s="25">
        <v>6</v>
      </c>
      <c r="G280" s="89">
        <f>VLOOKUP(A280,'[1]Лист1'!$A:$G,7,FALSE)</f>
        <v>1527</v>
      </c>
      <c r="H280" s="89">
        <f>VLOOKUP(A280,'[1]Лист1'!$A:$K,11,FALSE)</f>
        <v>2290</v>
      </c>
      <c r="I280" s="112" t="s">
        <v>212</v>
      </c>
      <c r="J280" s="130" t="s">
        <v>1516</v>
      </c>
      <c r="K280" s="147"/>
      <c r="L280" s="147"/>
      <c r="M280" s="130" t="s">
        <v>1731</v>
      </c>
    </row>
    <row r="281" spans="1:13" ht="12.75" customHeight="1">
      <c r="A281" s="194" t="s">
        <v>213</v>
      </c>
      <c r="B281" s="195"/>
      <c r="C281" s="196"/>
      <c r="D281" s="18"/>
      <c r="E281" s="19"/>
      <c r="F281" s="19"/>
      <c r="G281" s="89"/>
      <c r="H281" s="89"/>
      <c r="I281" s="112"/>
      <c r="J281" s="142"/>
      <c r="K281" s="147"/>
      <c r="L281" s="147"/>
      <c r="M281" s="130"/>
    </row>
    <row r="282" spans="1:13" ht="12.75" customHeight="1">
      <c r="A282" s="72" t="s">
        <v>1786</v>
      </c>
      <c r="B282" s="74" t="s">
        <v>1196</v>
      </c>
      <c r="C282" s="73" t="s">
        <v>1787</v>
      </c>
      <c r="D282" s="74"/>
      <c r="E282" s="75" t="s">
        <v>955</v>
      </c>
      <c r="F282" s="3">
        <v>6</v>
      </c>
      <c r="G282" s="107">
        <v>1793</v>
      </c>
      <c r="H282" s="107">
        <v>2690</v>
      </c>
      <c r="I282" t="s">
        <v>1791</v>
      </c>
      <c r="J282" s="130" t="s">
        <v>1811</v>
      </c>
      <c r="K282" s="130"/>
      <c r="L282" s="130"/>
      <c r="M282" s="130">
        <v>10</v>
      </c>
    </row>
    <row r="283" spans="1:13" ht="12.75" customHeight="1">
      <c r="A283" s="27" t="s">
        <v>214</v>
      </c>
      <c r="B283" s="32" t="s">
        <v>1192</v>
      </c>
      <c r="C283" s="28" t="s">
        <v>215</v>
      </c>
      <c r="D283" s="29"/>
      <c r="E283" s="6"/>
      <c r="F283" s="25">
        <v>6</v>
      </c>
      <c r="G283" s="131">
        <f>VLOOKUP(A283,'[1]Лист1'!$A:$G,7,FALSE)</f>
        <v>593</v>
      </c>
      <c r="H283" s="131">
        <f>VLOOKUP(A283,'[1]Лист1'!$A:$K,11,FALSE)</f>
        <v>890</v>
      </c>
      <c r="I283" s="112" t="s">
        <v>216</v>
      </c>
      <c r="J283" s="130" t="s">
        <v>1812</v>
      </c>
      <c r="K283" s="147"/>
      <c r="L283" s="147"/>
      <c r="M283" s="130" t="s">
        <v>1731</v>
      </c>
    </row>
    <row r="284" spans="1:13" s="9" customFormat="1" ht="12.75" customHeight="1">
      <c r="A284" s="21" t="s">
        <v>217</v>
      </c>
      <c r="B284" s="32" t="s">
        <v>1194</v>
      </c>
      <c r="C284" s="22" t="s">
        <v>218</v>
      </c>
      <c r="D284" s="23"/>
      <c r="E284" s="25" t="s">
        <v>955</v>
      </c>
      <c r="F284" s="25">
        <v>6</v>
      </c>
      <c r="G284" s="89">
        <f>VLOOKUP(A284,'[1]Лист1'!$A:$G,7,FALSE)</f>
        <v>660</v>
      </c>
      <c r="H284" s="89">
        <f>VLOOKUP(A284,'[1]Лист1'!$A:$K,11,FALSE)</f>
        <v>990</v>
      </c>
      <c r="I284" s="112" t="s">
        <v>219</v>
      </c>
      <c r="J284" s="130" t="s">
        <v>1520</v>
      </c>
      <c r="K284" s="147"/>
      <c r="L284" s="147"/>
      <c r="M284" s="130" t="s">
        <v>1731</v>
      </c>
    </row>
    <row r="285" spans="1:13" ht="12.75" customHeight="1">
      <c r="A285" s="21" t="s">
        <v>220</v>
      </c>
      <c r="B285" s="23" t="s">
        <v>1193</v>
      </c>
      <c r="C285" s="22" t="s">
        <v>221</v>
      </c>
      <c r="D285" s="23"/>
      <c r="E285" s="25" t="s">
        <v>955</v>
      </c>
      <c r="F285" s="25">
        <v>6</v>
      </c>
      <c r="G285" s="89">
        <f>VLOOKUP(A285,'[1]Лист1'!$A:$G,7,FALSE)</f>
        <v>660</v>
      </c>
      <c r="H285" s="89">
        <f>VLOOKUP(A285,'[1]Лист1'!$A:$K,11,FALSE)</f>
        <v>990</v>
      </c>
      <c r="I285" s="112" t="s">
        <v>222</v>
      </c>
      <c r="J285" s="130" t="s">
        <v>1510</v>
      </c>
      <c r="K285" s="147"/>
      <c r="L285" s="147"/>
      <c r="M285" s="130" t="s">
        <v>1731</v>
      </c>
    </row>
    <row r="286" spans="1:13" ht="12.75" customHeight="1">
      <c r="A286" s="72" t="s">
        <v>1782</v>
      </c>
      <c r="B286" s="31" t="s">
        <v>1192</v>
      </c>
      <c r="C286" s="73" t="s">
        <v>1783</v>
      </c>
      <c r="D286" s="74"/>
      <c r="E286" s="75" t="s">
        <v>955</v>
      </c>
      <c r="F286" s="3">
        <v>12</v>
      </c>
      <c r="G286" s="107">
        <v>660</v>
      </c>
      <c r="H286" s="107">
        <v>990</v>
      </c>
      <c r="I286" s="117" t="s">
        <v>1809</v>
      </c>
      <c r="J286" s="130" t="s">
        <v>1812</v>
      </c>
      <c r="K286" s="130"/>
      <c r="L286" s="130"/>
      <c r="M286" s="130">
        <v>10</v>
      </c>
    </row>
    <row r="287" spans="1:13" s="9" customFormat="1" ht="12.75" customHeight="1">
      <c r="A287" s="21" t="s">
        <v>1038</v>
      </c>
      <c r="B287" s="32" t="s">
        <v>1196</v>
      </c>
      <c r="C287" s="22" t="s">
        <v>1039</v>
      </c>
      <c r="D287" s="32"/>
      <c r="E287" s="25" t="s">
        <v>955</v>
      </c>
      <c r="F287" s="25">
        <v>24</v>
      </c>
      <c r="G287" s="131">
        <f>VLOOKUP(A287,'[1]Лист1'!$A:$G,7,FALSE)</f>
        <v>633</v>
      </c>
      <c r="H287" s="131">
        <f>VLOOKUP(A287,'[1]Лист1'!$A:$K,11,FALSE)</f>
        <v>950</v>
      </c>
      <c r="I287" s="112" t="s">
        <v>1040</v>
      </c>
      <c r="J287" s="130" t="s">
        <v>1518</v>
      </c>
      <c r="K287" s="147"/>
      <c r="L287" s="147"/>
      <c r="M287" s="130" t="s">
        <v>1731</v>
      </c>
    </row>
    <row r="288" spans="1:13" ht="12.75" customHeight="1">
      <c r="A288" s="43" t="s">
        <v>223</v>
      </c>
      <c r="B288" s="23" t="s">
        <v>1191</v>
      </c>
      <c r="C288" s="22" t="s">
        <v>224</v>
      </c>
      <c r="D288" s="32"/>
      <c r="E288" s="24"/>
      <c r="F288" s="25">
        <v>6</v>
      </c>
      <c r="G288" s="131">
        <f>VLOOKUP(A288,'[1]Лист1'!$A:$G,7,FALSE)</f>
        <v>1660</v>
      </c>
      <c r="H288" s="131">
        <f>VLOOKUP(A288,'[1]Лист1'!$A:$K,11,FALSE)</f>
        <v>2490</v>
      </c>
      <c r="I288" s="112" t="s">
        <v>225</v>
      </c>
      <c r="J288" s="130" t="s">
        <v>1527</v>
      </c>
      <c r="K288" s="147"/>
      <c r="L288" s="147"/>
      <c r="M288" s="130" t="s">
        <v>1731</v>
      </c>
    </row>
    <row r="289" spans="1:13" ht="12.75" customHeight="1">
      <c r="A289" s="183" t="s">
        <v>226</v>
      </c>
      <c r="B289" s="184" t="s">
        <v>1196</v>
      </c>
      <c r="C289" s="185" t="s">
        <v>227</v>
      </c>
      <c r="D289" s="184"/>
      <c r="E289" s="137" t="s">
        <v>1968</v>
      </c>
      <c r="F289" s="192">
        <v>6</v>
      </c>
      <c r="G289" s="182">
        <v>929</v>
      </c>
      <c r="H289" s="182">
        <f>VLOOKUP(A289,'[1]Лист1'!$A:$K,11,FALSE)</f>
        <v>1990</v>
      </c>
      <c r="I289" s="112" t="s">
        <v>228</v>
      </c>
      <c r="J289" s="130" t="s">
        <v>1522</v>
      </c>
      <c r="K289" s="147"/>
      <c r="L289" s="147"/>
      <c r="M289" s="130" t="s">
        <v>1731</v>
      </c>
    </row>
    <row r="290" spans="1:13" ht="12.75" customHeight="1">
      <c r="A290" s="21" t="s">
        <v>1005</v>
      </c>
      <c r="B290" s="32" t="s">
        <v>1191</v>
      </c>
      <c r="C290" s="22" t="s">
        <v>1006</v>
      </c>
      <c r="D290" s="32"/>
      <c r="E290" s="25"/>
      <c r="F290" s="30">
        <v>6</v>
      </c>
      <c r="G290" s="131">
        <f>VLOOKUP(A290,'[1]Лист1'!$A:$G,7,FALSE)</f>
        <v>1993</v>
      </c>
      <c r="H290" s="131">
        <f>VLOOKUP(A290,'[1]Лист1'!$A:$K,11,FALSE)</f>
        <v>2990</v>
      </c>
      <c r="I290" s="112" t="s">
        <v>1007</v>
      </c>
      <c r="J290" s="130" t="s">
        <v>1513</v>
      </c>
      <c r="K290" s="147"/>
      <c r="L290" s="147"/>
      <c r="M290" s="130" t="s">
        <v>1731</v>
      </c>
    </row>
    <row r="291" spans="1:13" ht="12.75" customHeight="1">
      <c r="A291" s="95" t="s">
        <v>1303</v>
      </c>
      <c r="B291" s="96" t="s">
        <v>1196</v>
      </c>
      <c r="C291" s="97" t="s">
        <v>1304</v>
      </c>
      <c r="D291" s="96"/>
      <c r="E291" s="98" t="s">
        <v>955</v>
      </c>
      <c r="F291" s="3">
        <v>6</v>
      </c>
      <c r="G291" s="131">
        <f>VLOOKUP(A291,'[1]Лист1'!$A:$G,7,FALSE)</f>
        <v>1260</v>
      </c>
      <c r="H291" s="131">
        <f>VLOOKUP(A291,'[1]Лист1'!$A:$K,11,FALSE)</f>
        <v>1890</v>
      </c>
      <c r="I291" s="112" t="s">
        <v>1306</v>
      </c>
      <c r="J291" s="130" t="s">
        <v>1529</v>
      </c>
      <c r="K291" s="147"/>
      <c r="L291" s="147"/>
      <c r="M291" s="130" t="s">
        <v>1731</v>
      </c>
    </row>
    <row r="292" spans="1:13" ht="12.75" customHeight="1">
      <c r="A292" s="21" t="s">
        <v>229</v>
      </c>
      <c r="B292" s="32" t="s">
        <v>1196</v>
      </c>
      <c r="C292" s="22" t="s">
        <v>230</v>
      </c>
      <c r="D292" s="32"/>
      <c r="E292" s="25" t="s">
        <v>955</v>
      </c>
      <c r="F292" s="25">
        <v>6</v>
      </c>
      <c r="G292" s="131">
        <v>2127</v>
      </c>
      <c r="H292" s="131">
        <v>3190</v>
      </c>
      <c r="I292" s="112" t="s">
        <v>231</v>
      </c>
      <c r="J292" s="130" t="s">
        <v>1531</v>
      </c>
      <c r="K292" s="147"/>
      <c r="L292" s="147"/>
      <c r="M292" s="130" t="s">
        <v>1731</v>
      </c>
    </row>
    <row r="293" spans="1:13" ht="12.75" customHeight="1">
      <c r="A293" s="27" t="s">
        <v>232</v>
      </c>
      <c r="B293" s="32" t="s">
        <v>1196</v>
      </c>
      <c r="C293" s="28" t="s">
        <v>233</v>
      </c>
      <c r="D293" s="29"/>
      <c r="E293" s="6" t="s">
        <v>955</v>
      </c>
      <c r="F293" s="25">
        <v>6</v>
      </c>
      <c r="G293" s="131">
        <f>VLOOKUP(A293,'[1]Лист1'!$A:$G,7,FALSE)</f>
        <v>1260</v>
      </c>
      <c r="H293" s="131">
        <f>VLOOKUP(A293,'[1]Лист1'!$A:$K,11,FALSE)</f>
        <v>1890</v>
      </c>
      <c r="I293" s="112" t="s">
        <v>234</v>
      </c>
      <c r="J293" s="130" t="s">
        <v>1509</v>
      </c>
      <c r="K293" s="147"/>
      <c r="L293" s="147"/>
      <c r="M293" s="130" t="s">
        <v>1731</v>
      </c>
    </row>
    <row r="294" spans="1:13" ht="12.75" customHeight="1">
      <c r="A294" s="27" t="s">
        <v>235</v>
      </c>
      <c r="B294" s="32" t="s">
        <v>1196</v>
      </c>
      <c r="C294" s="28" t="s">
        <v>236</v>
      </c>
      <c r="D294" s="29"/>
      <c r="E294" s="30" t="s">
        <v>955</v>
      </c>
      <c r="F294" s="25">
        <v>6</v>
      </c>
      <c r="G294" s="131">
        <v>2127</v>
      </c>
      <c r="H294" s="131">
        <v>3190</v>
      </c>
      <c r="I294" s="112" t="s">
        <v>237</v>
      </c>
      <c r="J294" s="130" t="s">
        <v>1514</v>
      </c>
      <c r="K294" s="147"/>
      <c r="L294" s="147"/>
      <c r="M294" s="130" t="s">
        <v>1731</v>
      </c>
    </row>
    <row r="295" spans="1:13" ht="12.75" customHeight="1">
      <c r="A295" s="27" t="s">
        <v>238</v>
      </c>
      <c r="B295" s="32" t="s">
        <v>1196</v>
      </c>
      <c r="C295" s="28" t="s">
        <v>239</v>
      </c>
      <c r="D295" s="29"/>
      <c r="E295" s="30" t="s">
        <v>956</v>
      </c>
      <c r="F295" s="25">
        <v>6</v>
      </c>
      <c r="G295" s="131">
        <v>1393</v>
      </c>
      <c r="H295" s="131">
        <v>2090</v>
      </c>
      <c r="I295" s="112" t="s">
        <v>240</v>
      </c>
      <c r="J295" s="130" t="s">
        <v>1517</v>
      </c>
      <c r="K295" s="147"/>
      <c r="L295" s="147"/>
      <c r="M295" s="130" t="s">
        <v>1731</v>
      </c>
    </row>
    <row r="296" spans="1:13" ht="12.75" customHeight="1">
      <c r="A296" s="21" t="s">
        <v>241</v>
      </c>
      <c r="B296" s="32" t="s">
        <v>1196</v>
      </c>
      <c r="C296" s="22" t="s">
        <v>242</v>
      </c>
      <c r="D296" s="32"/>
      <c r="E296" s="25"/>
      <c r="F296" s="25">
        <v>6</v>
      </c>
      <c r="G296" s="131">
        <v>2058</v>
      </c>
      <c r="H296" s="131">
        <v>3190</v>
      </c>
      <c r="I296" s="112" t="s">
        <v>243</v>
      </c>
      <c r="J296" s="130" t="s">
        <v>1521</v>
      </c>
      <c r="K296" s="147"/>
      <c r="L296" s="147"/>
      <c r="M296" s="130" t="s">
        <v>1731</v>
      </c>
    </row>
    <row r="297" spans="1:13" ht="12.75" customHeight="1">
      <c r="A297" s="33" t="s">
        <v>244</v>
      </c>
      <c r="B297" s="32" t="s">
        <v>1192</v>
      </c>
      <c r="C297" s="34" t="s">
        <v>245</v>
      </c>
      <c r="D297" s="35"/>
      <c r="E297" s="6" t="s">
        <v>955</v>
      </c>
      <c r="F297" s="25">
        <v>6</v>
      </c>
      <c r="G297" s="131">
        <f>VLOOKUP(A297,'[1]Лист1'!$A:$G,7,FALSE)</f>
        <v>1284</v>
      </c>
      <c r="H297" s="131">
        <f>VLOOKUP(A297,'[1]Лист1'!$A:$K,11,FALSE)</f>
        <v>1990</v>
      </c>
      <c r="I297" s="112" t="s">
        <v>246</v>
      </c>
      <c r="J297" s="130" t="s">
        <v>1530</v>
      </c>
      <c r="K297" s="147"/>
      <c r="L297" s="147"/>
      <c r="M297" s="130" t="s">
        <v>1731</v>
      </c>
    </row>
    <row r="298" spans="1:13" ht="12.75" customHeight="1">
      <c r="A298" s="27" t="s">
        <v>247</v>
      </c>
      <c r="B298" s="32" t="s">
        <v>1196</v>
      </c>
      <c r="C298" s="28" t="s">
        <v>248</v>
      </c>
      <c r="D298" s="29"/>
      <c r="E298" s="30" t="s">
        <v>955</v>
      </c>
      <c r="F298" s="25">
        <v>6</v>
      </c>
      <c r="G298" s="131">
        <f>VLOOKUP(A298,'[1]Лист1'!$A:$G,7,FALSE)</f>
        <v>1327</v>
      </c>
      <c r="H298" s="131">
        <f>VLOOKUP(A298,'[1]Лист1'!$A:$K,11,FALSE)</f>
        <v>1990</v>
      </c>
      <c r="I298" s="112" t="s">
        <v>249</v>
      </c>
      <c r="J298" s="130" t="s">
        <v>1532</v>
      </c>
      <c r="K298" s="147"/>
      <c r="L298" s="147"/>
      <c r="M298" s="130" t="s">
        <v>1731</v>
      </c>
    </row>
    <row r="299" spans="1:13" ht="12.75" customHeight="1">
      <c r="A299" s="27" t="s">
        <v>250</v>
      </c>
      <c r="B299" s="32" t="s">
        <v>1196</v>
      </c>
      <c r="C299" s="28" t="s">
        <v>251</v>
      </c>
      <c r="D299" s="29"/>
      <c r="E299" s="6" t="s">
        <v>955</v>
      </c>
      <c r="F299" s="25">
        <v>6</v>
      </c>
      <c r="G299" s="131">
        <f>VLOOKUP(A299,'[1]Лист1'!$A:$G,7,FALSE)</f>
        <v>1136</v>
      </c>
      <c r="H299" s="131">
        <f>VLOOKUP(A299,'[1]Лист1'!$A:$K,11,FALSE)</f>
        <v>1710</v>
      </c>
      <c r="I299" s="112" t="s">
        <v>252</v>
      </c>
      <c r="J299" s="130" t="s">
        <v>1519</v>
      </c>
      <c r="K299" s="147"/>
      <c r="L299" s="147"/>
      <c r="M299" s="130" t="s">
        <v>1731</v>
      </c>
    </row>
    <row r="300" spans="1:13" ht="12.75" customHeight="1">
      <c r="A300" s="21" t="s">
        <v>1174</v>
      </c>
      <c r="B300" s="32" t="s">
        <v>1191</v>
      </c>
      <c r="C300" s="22" t="s">
        <v>1175</v>
      </c>
      <c r="D300" s="32"/>
      <c r="E300" s="25" t="s">
        <v>955</v>
      </c>
      <c r="F300" s="30">
        <v>12</v>
      </c>
      <c r="G300" s="131">
        <f>VLOOKUP(A300,'[1]Лист1'!$A:$G,7,FALSE)</f>
        <v>487</v>
      </c>
      <c r="H300" s="131">
        <f>VLOOKUP(A300,'[1]Лист1'!$A:$K,11,FALSE)</f>
        <v>730</v>
      </c>
      <c r="I300" s="51" t="s">
        <v>1176</v>
      </c>
      <c r="J300" s="130" t="s">
        <v>1524</v>
      </c>
      <c r="K300" s="146"/>
      <c r="L300" s="146"/>
      <c r="M300" s="130" t="s">
        <v>1731</v>
      </c>
    </row>
    <row r="301" spans="1:13" ht="12.75" customHeight="1">
      <c r="A301" s="27" t="s">
        <v>253</v>
      </c>
      <c r="B301" s="32" t="s">
        <v>1196</v>
      </c>
      <c r="C301" s="28" t="s">
        <v>254</v>
      </c>
      <c r="D301" s="29"/>
      <c r="E301" s="30" t="s">
        <v>955</v>
      </c>
      <c r="F301" s="25">
        <v>6</v>
      </c>
      <c r="G301" s="131">
        <f>VLOOKUP(A301,'[1]Лист1'!$A:$G,7,FALSE)</f>
        <v>1993</v>
      </c>
      <c r="H301" s="131">
        <f>VLOOKUP(A301,'[1]Лист1'!$A:$K,11,FALSE)</f>
        <v>2990</v>
      </c>
      <c r="I301" s="112" t="s">
        <v>255</v>
      </c>
      <c r="J301" s="130" t="s">
        <v>1526</v>
      </c>
      <c r="K301" s="147"/>
      <c r="L301" s="147"/>
      <c r="M301" s="130" t="s">
        <v>1731</v>
      </c>
    </row>
    <row r="302" spans="1:13" ht="12.75" customHeight="1">
      <c r="A302" s="27" t="s">
        <v>256</v>
      </c>
      <c r="B302" s="32" t="s">
        <v>1196</v>
      </c>
      <c r="C302" s="28" t="s">
        <v>257</v>
      </c>
      <c r="D302" s="29"/>
      <c r="E302" s="30" t="s">
        <v>955</v>
      </c>
      <c r="F302" s="25">
        <v>6</v>
      </c>
      <c r="G302" s="131">
        <f>VLOOKUP(A302,'[1]Лист1'!$A:$G,7,FALSE)</f>
        <v>713</v>
      </c>
      <c r="H302" s="131">
        <f>VLOOKUP(A302,'[1]Лист1'!$A:$K,11,FALSE)</f>
        <v>1070</v>
      </c>
      <c r="I302" s="112" t="s">
        <v>1035</v>
      </c>
      <c r="J302" s="130" t="s">
        <v>1515</v>
      </c>
      <c r="K302" s="147"/>
      <c r="L302" s="147"/>
      <c r="M302" s="130" t="s">
        <v>1731</v>
      </c>
    </row>
    <row r="303" spans="1:13" ht="12.75" customHeight="1">
      <c r="A303" s="27" t="s">
        <v>258</v>
      </c>
      <c r="B303" s="32" t="s">
        <v>1196</v>
      </c>
      <c r="C303" s="28" t="s">
        <v>259</v>
      </c>
      <c r="D303" s="29"/>
      <c r="E303" s="30"/>
      <c r="F303" s="25">
        <v>6</v>
      </c>
      <c r="G303" s="131">
        <v>2127</v>
      </c>
      <c r="H303" s="131">
        <v>3190</v>
      </c>
      <c r="I303" s="112" t="s">
        <v>260</v>
      </c>
      <c r="J303" s="130" t="s">
        <v>1733</v>
      </c>
      <c r="K303" s="147"/>
      <c r="L303" s="147"/>
      <c r="M303" s="130" t="s">
        <v>1731</v>
      </c>
    </row>
    <row r="304" spans="1:13" ht="12.75" customHeight="1">
      <c r="A304" s="27" t="s">
        <v>261</v>
      </c>
      <c r="B304" s="32" t="s">
        <v>1194</v>
      </c>
      <c r="C304" s="28" t="s">
        <v>262</v>
      </c>
      <c r="D304" s="29"/>
      <c r="E304" s="30"/>
      <c r="F304" s="25">
        <v>6</v>
      </c>
      <c r="G304" s="131">
        <f>VLOOKUP(A304,'[1]Лист1'!$A:$G,7,FALSE)</f>
        <v>1260</v>
      </c>
      <c r="H304" s="131">
        <f>VLOOKUP(A304,'[1]Лист1'!$A:$K,11,FALSE)</f>
        <v>1890</v>
      </c>
      <c r="I304" s="112" t="s">
        <v>263</v>
      </c>
      <c r="J304" s="130" t="s">
        <v>1511</v>
      </c>
      <c r="K304" s="147"/>
      <c r="L304" s="147"/>
      <c r="M304" s="130" t="s">
        <v>1731</v>
      </c>
    </row>
    <row r="305" spans="1:13" ht="12.75" customHeight="1">
      <c r="A305" s="183" t="s">
        <v>1078</v>
      </c>
      <c r="B305" s="184" t="s">
        <v>1194</v>
      </c>
      <c r="C305" s="185" t="s">
        <v>1079</v>
      </c>
      <c r="D305" s="184"/>
      <c r="E305" s="137" t="s">
        <v>1968</v>
      </c>
      <c r="F305" s="192">
        <v>12</v>
      </c>
      <c r="G305" s="182">
        <v>432</v>
      </c>
      <c r="H305" s="182">
        <f>VLOOKUP(A305,'[1]Лист1'!$A:$K,11,FALSE)</f>
        <v>810</v>
      </c>
      <c r="I305" s="45" t="s">
        <v>1080</v>
      </c>
      <c r="J305" s="130" t="s">
        <v>1523</v>
      </c>
      <c r="K305" s="147"/>
      <c r="L305" s="147"/>
      <c r="M305" s="130" t="s">
        <v>1731</v>
      </c>
    </row>
    <row r="306" spans="1:13" ht="12.75" customHeight="1">
      <c r="A306" s="186" t="s">
        <v>1301</v>
      </c>
      <c r="B306" s="188" t="s">
        <v>1196</v>
      </c>
      <c r="C306" s="187" t="s">
        <v>1302</v>
      </c>
      <c r="D306" s="136"/>
      <c r="E306" s="137" t="s">
        <v>1968</v>
      </c>
      <c r="F306" s="191">
        <v>6</v>
      </c>
      <c r="G306" s="182">
        <v>689</v>
      </c>
      <c r="H306" s="182">
        <f>VLOOKUP(A306,'[1]Лист1'!$A:$K,11,FALSE)</f>
        <v>1590</v>
      </c>
      <c r="I306" s="51" t="s">
        <v>1305</v>
      </c>
      <c r="J306" s="130" t="s">
        <v>1512</v>
      </c>
      <c r="K306" s="147"/>
      <c r="L306" s="147"/>
      <c r="M306" s="130" t="s">
        <v>1731</v>
      </c>
    </row>
    <row r="307" spans="1:13" ht="12.75" customHeight="1">
      <c r="A307" s="194" t="s">
        <v>264</v>
      </c>
      <c r="B307" s="195"/>
      <c r="C307" s="196"/>
      <c r="D307" s="18"/>
      <c r="E307" s="19"/>
      <c r="F307" s="19"/>
      <c r="G307" s="48"/>
      <c r="H307" s="48"/>
      <c r="I307" s="112"/>
      <c r="J307" s="142"/>
      <c r="K307" s="147"/>
      <c r="L307" s="147"/>
      <c r="M307" s="130"/>
    </row>
    <row r="308" spans="1:13" ht="12.75" customHeight="1">
      <c r="A308" s="27" t="s">
        <v>265</v>
      </c>
      <c r="B308" s="32" t="s">
        <v>1197</v>
      </c>
      <c r="C308" s="28" t="s">
        <v>266</v>
      </c>
      <c r="D308" s="29"/>
      <c r="E308" s="30" t="s">
        <v>955</v>
      </c>
      <c r="F308" s="25">
        <v>7</v>
      </c>
      <c r="G308" s="89">
        <f>VLOOKUP(A308,'[1]Лист1'!$A:$G,7,FALSE)</f>
        <v>1660</v>
      </c>
      <c r="H308" s="89">
        <f>VLOOKUP(A308,'[1]Лист1'!$A:$K,11,FALSE)</f>
        <v>2490</v>
      </c>
      <c r="I308" s="45" t="s">
        <v>1037</v>
      </c>
      <c r="J308" s="130" t="s">
        <v>1535</v>
      </c>
      <c r="K308" s="147"/>
      <c r="L308" s="147"/>
      <c r="M308" s="130" t="s">
        <v>1731</v>
      </c>
    </row>
    <row r="309" spans="1:13" ht="22.5" customHeight="1">
      <c r="A309" s="27" t="s">
        <v>267</v>
      </c>
      <c r="B309" s="32" t="s">
        <v>1197</v>
      </c>
      <c r="C309" s="28" t="s">
        <v>268</v>
      </c>
      <c r="D309" s="29"/>
      <c r="E309" s="30" t="s">
        <v>955</v>
      </c>
      <c r="F309" s="25">
        <v>7</v>
      </c>
      <c r="G309" s="26">
        <f>VLOOKUP(A309,'[1]Лист1'!$A:$G,7,FALSE)</f>
        <v>753</v>
      </c>
      <c r="H309" s="26">
        <f>VLOOKUP(A309,'[1]Лист1'!$A:$K,11,FALSE)</f>
        <v>1130</v>
      </c>
      <c r="I309" s="112" t="s">
        <v>269</v>
      </c>
      <c r="J309" s="130" t="s">
        <v>1536</v>
      </c>
      <c r="K309" s="147"/>
      <c r="L309" s="147"/>
      <c r="M309" s="130" t="s">
        <v>1731</v>
      </c>
    </row>
    <row r="310" spans="1:13" ht="12.75" customHeight="1">
      <c r="A310" s="27" t="s">
        <v>270</v>
      </c>
      <c r="B310" s="32" t="s">
        <v>1188</v>
      </c>
      <c r="C310" s="28" t="s">
        <v>271</v>
      </c>
      <c r="D310" s="29"/>
      <c r="E310" s="30" t="s">
        <v>955</v>
      </c>
      <c r="F310" s="25">
        <v>7</v>
      </c>
      <c r="G310" s="89">
        <f>VLOOKUP(A310,'[1]Лист1'!$A:$G,7,FALSE)</f>
        <v>1660</v>
      </c>
      <c r="H310" s="89">
        <f>VLOOKUP(A310,'[1]Лист1'!$A:$K,11,FALSE)</f>
        <v>2490</v>
      </c>
      <c r="I310" s="112" t="s">
        <v>272</v>
      </c>
      <c r="J310" s="130" t="s">
        <v>1534</v>
      </c>
      <c r="K310" s="147"/>
      <c r="L310" s="147"/>
      <c r="M310" s="130" t="s">
        <v>1732</v>
      </c>
    </row>
    <row r="311" spans="1:13" ht="12.75" customHeight="1">
      <c r="A311" s="27" t="s">
        <v>273</v>
      </c>
      <c r="B311" s="32" t="s">
        <v>1188</v>
      </c>
      <c r="C311" s="28" t="s">
        <v>274</v>
      </c>
      <c r="D311" s="29"/>
      <c r="E311" s="30" t="s">
        <v>955</v>
      </c>
      <c r="F311" s="25">
        <v>14</v>
      </c>
      <c r="G311" s="26">
        <f>VLOOKUP(A311,'[1]Лист1'!$A:$G,7,FALSE)</f>
        <v>927</v>
      </c>
      <c r="H311" s="26">
        <f>VLOOKUP(A311,'[1]Лист1'!$A:$K,11,FALSE)</f>
        <v>1390</v>
      </c>
      <c r="I311" s="112" t="s">
        <v>275</v>
      </c>
      <c r="J311" s="130" t="s">
        <v>1533</v>
      </c>
      <c r="K311" s="147"/>
      <c r="L311" s="147"/>
      <c r="M311" s="130" t="s">
        <v>1732</v>
      </c>
    </row>
    <row r="312" spans="1:13" ht="12.75" customHeight="1">
      <c r="A312" s="194" t="s">
        <v>276</v>
      </c>
      <c r="B312" s="195"/>
      <c r="C312" s="196"/>
      <c r="D312" s="18"/>
      <c r="E312" s="19"/>
      <c r="F312" s="19"/>
      <c r="G312" s="48"/>
      <c r="H312" s="48"/>
      <c r="I312" s="112"/>
      <c r="J312" s="142"/>
      <c r="K312" s="147"/>
      <c r="L312" s="147"/>
      <c r="M312" s="130"/>
    </row>
    <row r="313" spans="1:13" ht="12.75" customHeight="1">
      <c r="A313" s="27" t="s">
        <v>277</v>
      </c>
      <c r="B313" s="32" t="s">
        <v>1185</v>
      </c>
      <c r="C313" s="28" t="s">
        <v>278</v>
      </c>
      <c r="D313" s="29"/>
      <c r="E313" s="30"/>
      <c r="F313" s="25">
        <v>6</v>
      </c>
      <c r="G313" s="131">
        <f>VLOOKUP(A313,'[1]Лист1'!$A:$G,7,FALSE)</f>
        <v>993</v>
      </c>
      <c r="H313" s="131">
        <f>VLOOKUP(A313,'[1]Лист1'!$A:$K,11,FALSE)</f>
        <v>1490</v>
      </c>
      <c r="I313" s="112" t="s">
        <v>279</v>
      </c>
      <c r="J313" s="130" t="s">
        <v>1540</v>
      </c>
      <c r="K313" s="147"/>
      <c r="L313" s="147"/>
      <c r="M313" s="130" t="s">
        <v>1731</v>
      </c>
    </row>
    <row r="314" spans="1:13" ht="12.75" customHeight="1">
      <c r="A314" s="27" t="s">
        <v>280</v>
      </c>
      <c r="B314" s="32" t="s">
        <v>1196</v>
      </c>
      <c r="C314" s="28" t="s">
        <v>281</v>
      </c>
      <c r="D314" s="29"/>
      <c r="E314" s="6" t="s">
        <v>955</v>
      </c>
      <c r="F314" s="25">
        <v>12</v>
      </c>
      <c r="G314" s="26">
        <f>VLOOKUP(A314,'[1]Лист1'!$A:$G,7,FALSE)</f>
        <v>447</v>
      </c>
      <c r="H314" s="26">
        <f>VLOOKUP(A314,'[1]Лист1'!$A:$K,11,FALSE)</f>
        <v>670</v>
      </c>
      <c r="I314" s="112" t="s">
        <v>282</v>
      </c>
      <c r="J314" s="130" t="s">
        <v>1545</v>
      </c>
      <c r="K314" s="147"/>
      <c r="L314" s="147"/>
      <c r="M314" s="130" t="s">
        <v>1731</v>
      </c>
    </row>
    <row r="315" spans="1:13" ht="12.75" customHeight="1">
      <c r="A315" s="27" t="s">
        <v>283</v>
      </c>
      <c r="B315" s="32" t="s">
        <v>1195</v>
      </c>
      <c r="C315" s="28" t="s">
        <v>284</v>
      </c>
      <c r="D315" s="29"/>
      <c r="E315" s="6" t="s">
        <v>955</v>
      </c>
      <c r="F315" s="25">
        <v>12</v>
      </c>
      <c r="G315" s="26">
        <f>VLOOKUP(A315,'[1]Лист1'!$A:$G,7,FALSE)</f>
        <v>447</v>
      </c>
      <c r="H315" s="26">
        <f>VLOOKUP(A315,'[1]Лист1'!$A:$K,11,FALSE)</f>
        <v>670</v>
      </c>
      <c r="I315" s="112" t="s">
        <v>285</v>
      </c>
      <c r="J315" s="130" t="s">
        <v>1541</v>
      </c>
      <c r="K315" s="147"/>
      <c r="L315" s="147"/>
      <c r="M315" s="130" t="s">
        <v>1731</v>
      </c>
    </row>
    <row r="316" spans="1:13" ht="12.75" customHeight="1">
      <c r="A316" s="27" t="s">
        <v>286</v>
      </c>
      <c r="B316" s="32" t="s">
        <v>1196</v>
      </c>
      <c r="C316" s="28" t="s">
        <v>287</v>
      </c>
      <c r="D316" s="29"/>
      <c r="E316" s="6" t="s">
        <v>955</v>
      </c>
      <c r="F316" s="25">
        <v>12</v>
      </c>
      <c r="G316" s="131">
        <f>VLOOKUP(A316,'[1]Лист1'!$A:$G,7,FALSE)</f>
        <v>460</v>
      </c>
      <c r="H316" s="131">
        <f>VLOOKUP(A316,'[1]Лист1'!$A:$K,11,FALSE)</f>
        <v>690</v>
      </c>
      <c r="I316" s="112" t="s">
        <v>288</v>
      </c>
      <c r="J316" s="130" t="s">
        <v>1542</v>
      </c>
      <c r="K316" s="147"/>
      <c r="L316" s="147"/>
      <c r="M316" s="130" t="s">
        <v>1731</v>
      </c>
    </row>
    <row r="317" spans="1:13" s="44" customFormat="1" ht="12.75" customHeight="1">
      <c r="A317" s="33" t="s">
        <v>289</v>
      </c>
      <c r="B317" s="32" t="s">
        <v>1194</v>
      </c>
      <c r="C317" s="34" t="s">
        <v>290</v>
      </c>
      <c r="D317" s="35"/>
      <c r="E317" s="6" t="s">
        <v>955</v>
      </c>
      <c r="F317" s="25"/>
      <c r="G317" s="89">
        <f>VLOOKUP(A317,'[1]Лист1'!$A:$G,7,FALSE)</f>
        <v>793</v>
      </c>
      <c r="H317" s="89">
        <f>VLOOKUP(A317,'[1]Лист1'!$A:$K,11,FALSE)</f>
        <v>1190</v>
      </c>
      <c r="I317" s="112" t="s">
        <v>291</v>
      </c>
      <c r="J317" s="130" t="s">
        <v>1537</v>
      </c>
      <c r="K317" s="150"/>
      <c r="L317" s="150"/>
      <c r="M317" s="130" t="s">
        <v>1731</v>
      </c>
    </row>
    <row r="318" spans="1:13" s="9" customFormat="1" ht="12.75" customHeight="1">
      <c r="A318" s="60" t="s">
        <v>1020</v>
      </c>
      <c r="B318" s="32" t="s">
        <v>1196</v>
      </c>
      <c r="C318" s="22" t="s">
        <v>1021</v>
      </c>
      <c r="D318" s="32"/>
      <c r="E318" s="32" t="s">
        <v>955</v>
      </c>
      <c r="F318" s="35">
        <v>12</v>
      </c>
      <c r="G318" s="131">
        <f>VLOOKUP(A318,'[1]Лист1'!$A:$G,7,FALSE)</f>
        <v>460</v>
      </c>
      <c r="H318" s="131">
        <f>VLOOKUP(A318,'[1]Лист1'!$A:$K,11,FALSE)</f>
        <v>690</v>
      </c>
      <c r="I318" s="112" t="s">
        <v>1022</v>
      </c>
      <c r="J318" s="130" t="s">
        <v>1544</v>
      </c>
      <c r="K318" s="147"/>
      <c r="L318" s="147"/>
      <c r="M318" s="130" t="s">
        <v>1731</v>
      </c>
    </row>
    <row r="319" spans="1:13" ht="12.75" customHeight="1">
      <c r="A319" s="194" t="s">
        <v>292</v>
      </c>
      <c r="B319" s="195"/>
      <c r="C319" s="196"/>
      <c r="D319" s="18"/>
      <c r="E319" s="19"/>
      <c r="F319" s="19"/>
      <c r="G319" s="48"/>
      <c r="H319" s="48"/>
      <c r="I319" s="112"/>
      <c r="J319" s="142"/>
      <c r="K319" s="147"/>
      <c r="L319" s="147"/>
      <c r="M319" s="130"/>
    </row>
    <row r="320" spans="1:13" ht="12.75" customHeight="1">
      <c r="A320" s="27" t="s">
        <v>293</v>
      </c>
      <c r="B320" s="32"/>
      <c r="C320" s="28" t="s">
        <v>294</v>
      </c>
      <c r="D320" s="29"/>
      <c r="E320" s="30" t="s">
        <v>1173</v>
      </c>
      <c r="F320" s="25"/>
      <c r="G320" s="26">
        <f>VLOOKUP(A320,'[1]Лист1'!$A:$G,7,FALSE)</f>
        <v>324</v>
      </c>
      <c r="H320" s="26">
        <f>VLOOKUP(A320,'[1]Лист1'!$A:$K,11,FALSE)</f>
        <v>450</v>
      </c>
      <c r="I320" s="112"/>
      <c r="J320" s="130" t="s">
        <v>1548</v>
      </c>
      <c r="K320" s="147"/>
      <c r="L320" s="147"/>
      <c r="M320" s="130" t="s">
        <v>1732</v>
      </c>
    </row>
    <row r="321" spans="1:13" ht="12.75" customHeight="1">
      <c r="A321" s="194" t="s">
        <v>295</v>
      </c>
      <c r="B321" s="195"/>
      <c r="C321" s="196"/>
      <c r="D321" s="18"/>
      <c r="E321" s="19"/>
      <c r="F321" s="19"/>
      <c r="G321" s="48"/>
      <c r="H321" s="48"/>
      <c r="I321" s="112"/>
      <c r="J321" s="142"/>
      <c r="K321" s="147"/>
      <c r="L321" s="147"/>
      <c r="M321" s="130"/>
    </row>
    <row r="322" spans="1:13" ht="12.75" customHeight="1">
      <c r="A322" s="43" t="s">
        <v>296</v>
      </c>
      <c r="B322" s="32" t="s">
        <v>1195</v>
      </c>
      <c r="C322" s="22" t="s">
        <v>297</v>
      </c>
      <c r="D322" s="32"/>
      <c r="E322" s="25"/>
      <c r="F322" s="25">
        <v>12</v>
      </c>
      <c r="G322" s="131">
        <f>VLOOKUP(A322,'[1]Лист1'!$A:$G,7,FALSE)</f>
        <v>1056</v>
      </c>
      <c r="H322" s="131">
        <f>VLOOKUP(A322,'[1]Лист1'!$A:$K,11,FALSE)</f>
        <v>1690</v>
      </c>
      <c r="I322" s="112" t="s">
        <v>298</v>
      </c>
      <c r="J322" s="130" t="s">
        <v>1543</v>
      </c>
      <c r="K322" s="147"/>
      <c r="L322" s="147"/>
      <c r="M322" s="130" t="s">
        <v>1731</v>
      </c>
    </row>
    <row r="323" spans="1:13" ht="22.5" customHeight="1">
      <c r="A323" s="43" t="s">
        <v>299</v>
      </c>
      <c r="B323" s="32" t="s">
        <v>1195</v>
      </c>
      <c r="C323" s="22" t="s">
        <v>300</v>
      </c>
      <c r="D323" s="32"/>
      <c r="E323" s="25"/>
      <c r="F323" s="25">
        <v>12</v>
      </c>
      <c r="G323" s="131">
        <f>VLOOKUP(A323,'[1]Лист1'!$A:$G,7,FALSE)</f>
        <v>744</v>
      </c>
      <c r="H323" s="131">
        <f>VLOOKUP(A323,'[1]Лист1'!$A:$K,11,FALSE)</f>
        <v>1190</v>
      </c>
      <c r="I323" s="112" t="s">
        <v>301</v>
      </c>
      <c r="J323" s="130" t="s">
        <v>1546</v>
      </c>
      <c r="K323" s="147"/>
      <c r="L323" s="147"/>
      <c r="M323" s="130" t="s">
        <v>1731</v>
      </c>
    </row>
    <row r="324" spans="1:13" ht="12.75" customHeight="1">
      <c r="A324" s="95" t="s">
        <v>1354</v>
      </c>
      <c r="B324" s="32" t="s">
        <v>1195</v>
      </c>
      <c r="C324" s="97" t="s">
        <v>1355</v>
      </c>
      <c r="D324" s="96"/>
      <c r="E324" s="98" t="s">
        <v>955</v>
      </c>
      <c r="F324" s="3"/>
      <c r="G324" s="131">
        <f>VLOOKUP(A324,'[1]Лист1'!$A:$G,7,FALSE)</f>
        <v>744</v>
      </c>
      <c r="H324" s="131">
        <f>VLOOKUP(A324,'[1]Лист1'!$A:$K,11,FALSE)</f>
        <v>1190</v>
      </c>
      <c r="I324" s="117" t="s">
        <v>1356</v>
      </c>
      <c r="J324" s="130" t="s">
        <v>1549</v>
      </c>
      <c r="K324" s="130"/>
      <c r="L324" s="130"/>
      <c r="M324" s="130" t="s">
        <v>1731</v>
      </c>
    </row>
    <row r="325" spans="1:13" ht="12.75" customHeight="1">
      <c r="A325" s="194" t="s">
        <v>302</v>
      </c>
      <c r="B325" s="195"/>
      <c r="C325" s="196"/>
      <c r="D325" s="18"/>
      <c r="E325" s="19"/>
      <c r="F325" s="19"/>
      <c r="G325" s="48"/>
      <c r="H325" s="48"/>
      <c r="I325" s="112"/>
      <c r="J325" s="142"/>
      <c r="K325" s="147"/>
      <c r="L325" s="147"/>
      <c r="M325" s="130"/>
    </row>
    <row r="326" spans="1:13" ht="12.75" customHeight="1">
      <c r="A326" s="27" t="s">
        <v>303</v>
      </c>
      <c r="B326" s="32" t="s">
        <v>1191</v>
      </c>
      <c r="C326" s="28" t="s">
        <v>304</v>
      </c>
      <c r="D326" s="29"/>
      <c r="E326" s="30" t="s">
        <v>955</v>
      </c>
      <c r="F326" s="25">
        <v>6</v>
      </c>
      <c r="G326" s="131">
        <v>927</v>
      </c>
      <c r="H326" s="131">
        <v>1390</v>
      </c>
      <c r="I326" s="112" t="s">
        <v>1036</v>
      </c>
      <c r="J326" s="130" t="s">
        <v>1538</v>
      </c>
      <c r="K326" s="147"/>
      <c r="L326" s="147"/>
      <c r="M326" s="130" t="s">
        <v>1731</v>
      </c>
    </row>
    <row r="327" spans="1:13" ht="12.75" customHeight="1">
      <c r="A327" s="72" t="s">
        <v>1758</v>
      </c>
      <c r="B327" s="31" t="s">
        <v>1191</v>
      </c>
      <c r="C327" s="73" t="s">
        <v>1759</v>
      </c>
      <c r="D327" s="74"/>
      <c r="E327" s="75" t="s">
        <v>970</v>
      </c>
      <c r="F327" s="3"/>
      <c r="G327" s="107">
        <v>1060</v>
      </c>
      <c r="H327" s="107">
        <v>1590</v>
      </c>
      <c r="I327" s="113" t="s">
        <v>1831</v>
      </c>
      <c r="J327" s="142">
        <v>4650000323850</v>
      </c>
      <c r="K327" s="130"/>
      <c r="L327" s="130"/>
      <c r="M327" s="130">
        <v>10</v>
      </c>
    </row>
    <row r="328" spans="1:13" ht="12.75" customHeight="1">
      <c r="A328" s="27" t="s">
        <v>305</v>
      </c>
      <c r="B328" s="32" t="s">
        <v>1190</v>
      </c>
      <c r="C328" s="28" t="s">
        <v>306</v>
      </c>
      <c r="D328" s="29"/>
      <c r="E328" s="30" t="s">
        <v>955</v>
      </c>
      <c r="F328" s="25">
        <v>6</v>
      </c>
      <c r="G328" s="131">
        <v>927</v>
      </c>
      <c r="H328" s="131">
        <v>1390</v>
      </c>
      <c r="I328" s="112" t="s">
        <v>307</v>
      </c>
      <c r="J328" s="130" t="s">
        <v>1547</v>
      </c>
      <c r="K328" s="147"/>
      <c r="L328" s="147"/>
      <c r="M328" s="130" t="s">
        <v>1731</v>
      </c>
    </row>
    <row r="329" spans="1:13" ht="12.75" customHeight="1">
      <c r="A329" s="21" t="s">
        <v>1107</v>
      </c>
      <c r="B329" s="32" t="s">
        <v>1192</v>
      </c>
      <c r="C329" s="22" t="s">
        <v>1108</v>
      </c>
      <c r="D329" s="32"/>
      <c r="E329" s="25"/>
      <c r="F329" s="24">
        <v>6</v>
      </c>
      <c r="G329" s="131">
        <f>VLOOKUP(A329,'[1]Лист1'!$A:$G,7,FALSE)</f>
        <v>1287</v>
      </c>
      <c r="H329" s="131">
        <f>VLOOKUP(A329,'[1]Лист1'!$A:$K,11,FALSE)</f>
        <v>1930</v>
      </c>
      <c r="I329" s="112" t="s">
        <v>1109</v>
      </c>
      <c r="J329" s="130" t="s">
        <v>1539</v>
      </c>
      <c r="K329" s="147"/>
      <c r="L329" s="147"/>
      <c r="M329" s="130" t="s">
        <v>1731</v>
      </c>
    </row>
    <row r="330" spans="1:13" ht="12.75" customHeight="1">
      <c r="A330" s="194" t="s">
        <v>310</v>
      </c>
      <c r="B330" s="195"/>
      <c r="C330" s="196"/>
      <c r="D330" s="18"/>
      <c r="E330" s="19"/>
      <c r="F330" s="19"/>
      <c r="G330" s="48"/>
      <c r="H330" s="48"/>
      <c r="I330" s="112"/>
      <c r="J330" s="142"/>
      <c r="K330" s="147"/>
      <c r="L330" s="147"/>
      <c r="M330" s="130"/>
    </row>
    <row r="331" spans="1:13" ht="12.75" customHeight="1">
      <c r="A331" s="27" t="s">
        <v>311</v>
      </c>
      <c r="B331" s="32" t="s">
        <v>1194</v>
      </c>
      <c r="C331" s="28" t="s">
        <v>312</v>
      </c>
      <c r="D331" s="29"/>
      <c r="E331" s="6" t="s">
        <v>955</v>
      </c>
      <c r="F331" s="25">
        <v>12</v>
      </c>
      <c r="G331" s="89">
        <f>VLOOKUP(A331,'[1]Лист1'!$A:$G,7,FALSE)</f>
        <v>1860</v>
      </c>
      <c r="H331" s="89">
        <f>VLOOKUP(A331,'[1]Лист1'!$A:$K,11,FALSE)</f>
        <v>2790</v>
      </c>
      <c r="I331" s="112" t="s">
        <v>313</v>
      </c>
      <c r="J331" s="130" t="s">
        <v>1555</v>
      </c>
      <c r="K331" s="147"/>
      <c r="L331" s="147"/>
      <c r="M331" s="130" t="s">
        <v>1731</v>
      </c>
    </row>
    <row r="332" spans="1:13" ht="22.5" customHeight="1">
      <c r="A332" s="27" t="s">
        <v>314</v>
      </c>
      <c r="B332" s="32" t="s">
        <v>1196</v>
      </c>
      <c r="C332" s="28" t="s">
        <v>315</v>
      </c>
      <c r="D332" s="29"/>
      <c r="E332" s="6" t="s">
        <v>955</v>
      </c>
      <c r="F332" s="25">
        <v>5</v>
      </c>
      <c r="G332" s="89">
        <f>VLOOKUP(A332,'[1]Лист1'!$A:$G,7,FALSE)</f>
        <v>6660</v>
      </c>
      <c r="H332" s="89">
        <f>VLOOKUP(A332,'[1]Лист1'!$A:$K,11,FALSE)</f>
        <v>9990</v>
      </c>
      <c r="I332" s="112" t="s">
        <v>316</v>
      </c>
      <c r="J332" s="130" t="s">
        <v>1553</v>
      </c>
      <c r="K332" s="147"/>
      <c r="L332" s="147"/>
      <c r="M332" s="130" t="s">
        <v>1731</v>
      </c>
    </row>
    <row r="333" spans="1:13" ht="12.75" customHeight="1">
      <c r="A333" s="27" t="s">
        <v>317</v>
      </c>
      <c r="B333" s="32" t="s">
        <v>1194</v>
      </c>
      <c r="C333" s="28" t="s">
        <v>318</v>
      </c>
      <c r="D333" s="29"/>
      <c r="E333" s="30" t="s">
        <v>955</v>
      </c>
      <c r="F333" s="25">
        <v>8</v>
      </c>
      <c r="G333" s="89">
        <f>VLOOKUP(A333,'[1]Лист1'!$A:$G,7,FALSE)</f>
        <v>2133</v>
      </c>
      <c r="H333" s="89">
        <f>VLOOKUP(A333,'[1]Лист1'!$A:$K,11,FALSE)</f>
        <v>3210</v>
      </c>
      <c r="I333" s="112" t="s">
        <v>319</v>
      </c>
      <c r="J333" s="130" t="s">
        <v>1558</v>
      </c>
      <c r="K333" s="147"/>
      <c r="L333" s="147"/>
      <c r="M333" s="130" t="s">
        <v>1731</v>
      </c>
    </row>
    <row r="334" spans="1:13" ht="22.5" customHeight="1">
      <c r="A334" s="27" t="s">
        <v>320</v>
      </c>
      <c r="B334" s="32" t="s">
        <v>1194</v>
      </c>
      <c r="C334" s="28" t="s">
        <v>321</v>
      </c>
      <c r="D334" s="29"/>
      <c r="E334" s="30" t="s">
        <v>955</v>
      </c>
      <c r="F334" s="25">
        <v>48</v>
      </c>
      <c r="G334" s="89">
        <f>VLOOKUP(A334,'[1]Лист1'!$A:$G,7,FALSE)</f>
        <v>1496</v>
      </c>
      <c r="H334" s="89">
        <f>VLOOKUP(A334,'[1]Лист1'!$A:$K,11,FALSE)</f>
        <v>2250</v>
      </c>
      <c r="I334" s="112" t="s">
        <v>322</v>
      </c>
      <c r="J334" s="130" t="s">
        <v>1551</v>
      </c>
      <c r="K334" s="147"/>
      <c r="L334" s="147"/>
      <c r="M334" s="130" t="s">
        <v>1731</v>
      </c>
    </row>
    <row r="335" spans="1:13" ht="22.5" customHeight="1">
      <c r="A335" s="27" t="s">
        <v>323</v>
      </c>
      <c r="B335" s="32" t="s">
        <v>1194</v>
      </c>
      <c r="C335" s="28" t="s">
        <v>324</v>
      </c>
      <c r="D335" s="29"/>
      <c r="E335" s="6" t="s">
        <v>955</v>
      </c>
      <c r="F335" s="25">
        <v>5</v>
      </c>
      <c r="G335" s="89">
        <f>VLOOKUP(A335,'[1]Лист1'!$A:$G,7,FALSE)</f>
        <v>7734</v>
      </c>
      <c r="H335" s="89">
        <f>VLOOKUP(A335,'[1]Лист1'!$A:$K,11,FALSE)</f>
        <v>11610</v>
      </c>
      <c r="I335" s="112" t="s">
        <v>325</v>
      </c>
      <c r="J335" s="130" t="s">
        <v>1552</v>
      </c>
      <c r="K335" s="147"/>
      <c r="L335" s="147"/>
      <c r="M335" s="130" t="s">
        <v>1731</v>
      </c>
    </row>
    <row r="336" spans="1:13" ht="12.75" customHeight="1">
      <c r="A336" s="21" t="s">
        <v>326</v>
      </c>
      <c r="B336" s="32" t="s">
        <v>1194</v>
      </c>
      <c r="C336" s="22" t="s">
        <v>327</v>
      </c>
      <c r="D336" s="32"/>
      <c r="E336" s="25" t="s">
        <v>955</v>
      </c>
      <c r="F336" s="25">
        <v>120</v>
      </c>
      <c r="G336" s="89">
        <f>VLOOKUP(A336,'[1]Лист1'!$A:$G,7,FALSE)</f>
        <v>260</v>
      </c>
      <c r="H336" s="89">
        <f>VLOOKUP(A336,'[1]Лист1'!$A:$K,11,FALSE)</f>
        <v>390</v>
      </c>
      <c r="I336" s="112" t="s">
        <v>328</v>
      </c>
      <c r="J336" s="130" t="s">
        <v>1557</v>
      </c>
      <c r="K336" s="147"/>
      <c r="L336" s="147"/>
      <c r="M336" s="130" t="s">
        <v>1731</v>
      </c>
    </row>
    <row r="337" spans="1:13" ht="12.75" customHeight="1">
      <c r="A337" s="27" t="s">
        <v>329</v>
      </c>
      <c r="B337" s="32" t="s">
        <v>1194</v>
      </c>
      <c r="C337" s="28" t="s">
        <v>330</v>
      </c>
      <c r="D337" s="29"/>
      <c r="E337" s="30"/>
      <c r="F337" s="25">
        <v>20</v>
      </c>
      <c r="G337" s="89">
        <f>VLOOKUP(A337,'[1]Лист1'!$A:$G,7,FALSE)</f>
        <v>633</v>
      </c>
      <c r="H337" s="89">
        <f>VLOOKUP(A337,'[1]Лист1'!$A:$K,11,FALSE)</f>
        <v>950</v>
      </c>
      <c r="I337" s="112" t="s">
        <v>331</v>
      </c>
      <c r="J337" s="130" t="s">
        <v>1556</v>
      </c>
      <c r="K337" s="147"/>
      <c r="L337" s="147"/>
      <c r="M337" s="130" t="s">
        <v>1731</v>
      </c>
    </row>
    <row r="338" spans="1:13" ht="22.5" customHeight="1">
      <c r="A338" s="27" t="s">
        <v>332</v>
      </c>
      <c r="B338" s="32" t="s">
        <v>1194</v>
      </c>
      <c r="C338" s="28" t="s">
        <v>333</v>
      </c>
      <c r="D338" s="29"/>
      <c r="E338" s="30"/>
      <c r="F338" s="25">
        <v>24</v>
      </c>
      <c r="G338" s="89">
        <f>VLOOKUP(A338,'[1]Лист1'!$A:$G,7,FALSE)</f>
        <v>1980</v>
      </c>
      <c r="H338" s="89">
        <f>VLOOKUP(A338,'[1]Лист1'!$A:$K,11,FALSE)</f>
        <v>2970</v>
      </c>
      <c r="I338" s="112" t="s">
        <v>334</v>
      </c>
      <c r="J338" s="130" t="s">
        <v>1554</v>
      </c>
      <c r="K338" s="147"/>
      <c r="L338" s="147"/>
      <c r="M338" s="130" t="s">
        <v>1731</v>
      </c>
    </row>
    <row r="339" spans="1:13" ht="12.75" customHeight="1">
      <c r="A339" s="27" t="s">
        <v>335</v>
      </c>
      <c r="B339" s="32" t="s">
        <v>1194</v>
      </c>
      <c r="C339" s="28" t="s">
        <v>336</v>
      </c>
      <c r="D339" s="29"/>
      <c r="E339" s="30"/>
      <c r="F339" s="25">
        <v>48</v>
      </c>
      <c r="G339" s="89">
        <f>VLOOKUP(A339,'[1]Лист1'!$A:$G,7,FALSE)</f>
        <v>660</v>
      </c>
      <c r="H339" s="89">
        <f>VLOOKUP(A339,'[1]Лист1'!$A:$K,11,FALSE)</f>
        <v>990</v>
      </c>
      <c r="I339" s="112" t="s">
        <v>337</v>
      </c>
      <c r="J339" s="130" t="s">
        <v>1550</v>
      </c>
      <c r="K339" s="147"/>
      <c r="L339" s="147"/>
      <c r="M339" s="130" t="s">
        <v>1731</v>
      </c>
    </row>
    <row r="340" spans="1:13" ht="12.75" customHeight="1">
      <c r="A340" s="194" t="s">
        <v>338</v>
      </c>
      <c r="B340" s="195"/>
      <c r="C340" s="196"/>
      <c r="D340" s="18"/>
      <c r="E340" s="19"/>
      <c r="F340" s="19"/>
      <c r="G340" s="48"/>
      <c r="H340" s="48"/>
      <c r="I340" s="112"/>
      <c r="J340" s="142"/>
      <c r="K340" s="147"/>
      <c r="L340" s="147"/>
      <c r="M340" s="130"/>
    </row>
    <row r="341" spans="1:13" s="9" customFormat="1" ht="12.75" customHeight="1">
      <c r="A341" s="21" t="s">
        <v>339</v>
      </c>
      <c r="B341" s="32" t="s">
        <v>1196</v>
      </c>
      <c r="C341" s="22" t="s">
        <v>340</v>
      </c>
      <c r="D341" s="32"/>
      <c r="E341" s="25" t="s">
        <v>955</v>
      </c>
      <c r="F341" s="25">
        <v>18</v>
      </c>
      <c r="G341" s="89">
        <f>VLOOKUP(A341,'[1]Лист1'!$A:$G,7,FALSE)</f>
        <v>339</v>
      </c>
      <c r="H341" s="89">
        <f>VLOOKUP(A341,'[1]Лист1'!$A:$K,11,FALSE)</f>
        <v>510</v>
      </c>
      <c r="I341" s="112" t="s">
        <v>341</v>
      </c>
      <c r="J341" s="142">
        <v>755828190333</v>
      </c>
      <c r="K341" s="147"/>
      <c r="L341" s="147"/>
      <c r="M341" s="130" t="s">
        <v>1731</v>
      </c>
    </row>
    <row r="342" spans="1:13" ht="12.75" customHeight="1">
      <c r="A342" s="21" t="s">
        <v>342</v>
      </c>
      <c r="B342" s="32" t="s">
        <v>1194</v>
      </c>
      <c r="C342" s="22" t="s">
        <v>343</v>
      </c>
      <c r="D342" s="32"/>
      <c r="E342" s="25" t="s">
        <v>955</v>
      </c>
      <c r="F342" s="25">
        <v>6</v>
      </c>
      <c r="G342" s="89">
        <f>VLOOKUP(A342,'[1]Лист1'!$A:$G,7,FALSE)</f>
        <v>993</v>
      </c>
      <c r="H342" s="89">
        <f>VLOOKUP(A342,'[1]Лист1'!$A:$K,11,FALSE)</f>
        <v>1490</v>
      </c>
      <c r="I342" s="112" t="s">
        <v>344</v>
      </c>
      <c r="J342" s="130" t="s">
        <v>1559</v>
      </c>
      <c r="K342" s="147"/>
      <c r="L342" s="147"/>
      <c r="M342" s="130" t="s">
        <v>1731</v>
      </c>
    </row>
    <row r="343" spans="1:13" ht="12.75" customHeight="1">
      <c r="A343" s="183" t="s">
        <v>345</v>
      </c>
      <c r="B343" s="184" t="s">
        <v>1192</v>
      </c>
      <c r="C343" s="185" t="s">
        <v>346</v>
      </c>
      <c r="D343" s="184"/>
      <c r="E343" s="137" t="s">
        <v>1968</v>
      </c>
      <c r="F343" s="192">
        <v>12</v>
      </c>
      <c r="G343" s="182">
        <v>295</v>
      </c>
      <c r="H343" s="182">
        <f>VLOOKUP(A343,'[1]Лист1'!$A:$K,11,FALSE)</f>
        <v>590</v>
      </c>
      <c r="I343" s="112" t="s">
        <v>347</v>
      </c>
      <c r="J343" s="130" t="s">
        <v>1560</v>
      </c>
      <c r="K343" s="147"/>
      <c r="L343" s="147"/>
      <c r="M343" s="130" t="s">
        <v>1731</v>
      </c>
    </row>
    <row r="344" spans="1:13" ht="12.75" customHeight="1">
      <c r="A344" s="27" t="s">
        <v>348</v>
      </c>
      <c r="B344" s="32" t="s">
        <v>1196</v>
      </c>
      <c r="C344" s="28" t="s">
        <v>349</v>
      </c>
      <c r="D344" s="29"/>
      <c r="E344" s="6" t="s">
        <v>955</v>
      </c>
      <c r="F344" s="25">
        <v>12</v>
      </c>
      <c r="G344" s="89">
        <f>VLOOKUP(A344,'[1]Лист1'!$A:$G,7,FALSE)</f>
        <v>991</v>
      </c>
      <c r="H344" s="89">
        <f>VLOOKUP(A344,'[1]Лист1'!$A:$K,11,FALSE)</f>
        <v>1490</v>
      </c>
      <c r="I344" s="112" t="s">
        <v>350</v>
      </c>
      <c r="J344" s="130" t="s">
        <v>1561</v>
      </c>
      <c r="K344" s="147"/>
      <c r="L344" s="147"/>
      <c r="M344" s="130" t="s">
        <v>1731</v>
      </c>
    </row>
    <row r="345" spans="1:13" ht="12.75" customHeight="1">
      <c r="A345" s="194" t="s">
        <v>351</v>
      </c>
      <c r="B345" s="195"/>
      <c r="C345" s="196"/>
      <c r="D345" s="18"/>
      <c r="E345" s="19"/>
      <c r="F345" s="19"/>
      <c r="G345" s="48"/>
      <c r="H345" s="48"/>
      <c r="I345" s="112"/>
      <c r="J345" s="142"/>
      <c r="K345" s="147"/>
      <c r="L345" s="147"/>
      <c r="M345" s="130"/>
    </row>
    <row r="346" spans="1:13" ht="12.75" customHeight="1">
      <c r="A346" s="27" t="s">
        <v>352</v>
      </c>
      <c r="B346" s="32" t="s">
        <v>1194</v>
      </c>
      <c r="C346" s="28" t="s">
        <v>353</v>
      </c>
      <c r="D346" s="29"/>
      <c r="E346" s="6" t="s">
        <v>955</v>
      </c>
      <c r="F346" s="25">
        <v>6</v>
      </c>
      <c r="G346" s="26">
        <f>VLOOKUP(A346,'[1]Лист1'!$A:$G,7,FALSE)</f>
        <v>385</v>
      </c>
      <c r="H346" s="26">
        <f>VLOOKUP(A346,'[1]Лист1'!$A:$K,11,FALSE)</f>
        <v>590</v>
      </c>
      <c r="I346" s="112" t="s">
        <v>354</v>
      </c>
      <c r="J346" s="130" t="s">
        <v>1564</v>
      </c>
      <c r="K346" s="147"/>
      <c r="L346" s="147"/>
      <c r="M346" s="130" t="s">
        <v>1731</v>
      </c>
    </row>
    <row r="347" spans="1:13" ht="22.5" customHeight="1">
      <c r="A347" s="183" t="s">
        <v>355</v>
      </c>
      <c r="B347" s="184" t="s">
        <v>1194</v>
      </c>
      <c r="C347" s="185" t="s">
        <v>356</v>
      </c>
      <c r="D347" s="184"/>
      <c r="E347" s="137" t="s">
        <v>1968</v>
      </c>
      <c r="F347" s="192">
        <v>24</v>
      </c>
      <c r="G347" s="182">
        <v>165</v>
      </c>
      <c r="H347" s="182">
        <f>VLOOKUP(A347,'[1]Лист1'!$A:$K,11,FALSE)</f>
        <v>350</v>
      </c>
      <c r="I347" s="112" t="s">
        <v>357</v>
      </c>
      <c r="J347" s="130" t="s">
        <v>1563</v>
      </c>
      <c r="K347" s="147"/>
      <c r="L347" s="147"/>
      <c r="M347" s="130" t="s">
        <v>1731</v>
      </c>
    </row>
    <row r="348" spans="1:13" ht="12.75" customHeight="1">
      <c r="A348" s="183" t="s">
        <v>358</v>
      </c>
      <c r="B348" s="184" t="s">
        <v>1194</v>
      </c>
      <c r="C348" s="185" t="s">
        <v>359</v>
      </c>
      <c r="D348" s="184"/>
      <c r="E348" s="137" t="s">
        <v>1968</v>
      </c>
      <c r="F348" s="192"/>
      <c r="G348" s="182">
        <v>331</v>
      </c>
      <c r="H348" s="182">
        <f>VLOOKUP(A348,'[1]Лист1'!$A:$K,11,FALSE)</f>
        <v>710</v>
      </c>
      <c r="I348" s="112" t="s">
        <v>360</v>
      </c>
      <c r="J348" s="130" t="s">
        <v>1562</v>
      </c>
      <c r="K348" s="147"/>
      <c r="L348" s="147"/>
      <c r="M348" s="130" t="s">
        <v>1731</v>
      </c>
    </row>
    <row r="349" spans="1:13" s="9" customFormat="1" ht="12.75" customHeight="1">
      <c r="A349" s="21" t="s">
        <v>361</v>
      </c>
      <c r="B349" s="32" t="s">
        <v>1194</v>
      </c>
      <c r="C349" s="22" t="s">
        <v>362</v>
      </c>
      <c r="D349" s="32"/>
      <c r="E349" s="24"/>
      <c r="F349" s="25"/>
      <c r="G349" s="89">
        <f>VLOOKUP(A349,'[1]Лист1'!$A:$G,7,FALSE)</f>
        <v>1353</v>
      </c>
      <c r="H349" s="89">
        <f>VLOOKUP(A349,'[1]Лист1'!$A:$K,11,FALSE)</f>
        <v>2030</v>
      </c>
      <c r="I349" s="112" t="s">
        <v>363</v>
      </c>
      <c r="J349" s="130" t="s">
        <v>1567</v>
      </c>
      <c r="K349" s="147"/>
      <c r="L349" s="147"/>
      <c r="M349" s="130" t="s">
        <v>1731</v>
      </c>
    </row>
    <row r="350" spans="1:13" s="9" customFormat="1" ht="24.75" customHeight="1">
      <c r="A350" s="21" t="s">
        <v>1000</v>
      </c>
      <c r="B350" s="32" t="s">
        <v>1195</v>
      </c>
      <c r="C350" s="22" t="s">
        <v>1001</v>
      </c>
      <c r="D350" s="32"/>
      <c r="E350" s="24"/>
      <c r="F350" s="25"/>
      <c r="G350" s="26">
        <f>VLOOKUP(A350,'[1]Лист1'!$A:$G,7,FALSE)</f>
        <v>566</v>
      </c>
      <c r="H350" s="26">
        <f>VLOOKUP(A350,'[1]Лист1'!$A:$K,11,FALSE)</f>
        <v>850</v>
      </c>
      <c r="I350" s="45" t="s">
        <v>1018</v>
      </c>
      <c r="J350" s="130" t="s">
        <v>1566</v>
      </c>
      <c r="K350" s="147"/>
      <c r="L350" s="147"/>
      <c r="M350" s="130" t="s">
        <v>1731</v>
      </c>
    </row>
    <row r="351" spans="1:13" s="9" customFormat="1" ht="12.75" customHeight="1">
      <c r="A351" s="21" t="s">
        <v>364</v>
      </c>
      <c r="B351" s="32" t="s">
        <v>1194</v>
      </c>
      <c r="C351" s="22" t="s">
        <v>365</v>
      </c>
      <c r="D351" s="32"/>
      <c r="E351" s="25"/>
      <c r="F351" s="25"/>
      <c r="G351" s="89">
        <f>VLOOKUP(A351,'[1]Лист1'!$A:$G,7,FALSE)</f>
        <v>1390</v>
      </c>
      <c r="H351" s="89">
        <f>VLOOKUP(A351,'[1]Лист1'!$A:$K,11,FALSE)</f>
        <v>2090</v>
      </c>
      <c r="I351" s="112" t="s">
        <v>366</v>
      </c>
      <c r="J351" s="130" t="s">
        <v>1568</v>
      </c>
      <c r="K351" s="147"/>
      <c r="L351" s="147"/>
      <c r="M351" s="130" t="s">
        <v>1731</v>
      </c>
    </row>
    <row r="352" spans="1:13" ht="12.75" customHeight="1">
      <c r="A352" s="186" t="s">
        <v>1292</v>
      </c>
      <c r="B352" s="184" t="s">
        <v>1194</v>
      </c>
      <c r="C352" s="187" t="s">
        <v>1293</v>
      </c>
      <c r="D352" s="188"/>
      <c r="E352" s="137" t="s">
        <v>1968</v>
      </c>
      <c r="F352" s="191"/>
      <c r="G352" s="182">
        <v>714</v>
      </c>
      <c r="H352" s="182">
        <f>VLOOKUP(A352,'[1]Лист1'!$A:$K,11,FALSE)</f>
        <v>1530</v>
      </c>
      <c r="I352" s="113" t="s">
        <v>1294</v>
      </c>
      <c r="J352" s="130" t="s">
        <v>1565</v>
      </c>
      <c r="K352" s="147"/>
      <c r="L352" s="147"/>
      <c r="M352" s="130" t="s">
        <v>1731</v>
      </c>
    </row>
    <row r="353" spans="1:13" ht="12.75" customHeight="1">
      <c r="A353" s="194" t="s">
        <v>367</v>
      </c>
      <c r="B353" s="195"/>
      <c r="C353" s="196"/>
      <c r="D353" s="18"/>
      <c r="E353" s="19"/>
      <c r="F353" s="19"/>
      <c r="G353" s="48"/>
      <c r="H353" s="48"/>
      <c r="I353" s="112"/>
      <c r="J353" s="142"/>
      <c r="K353" s="147"/>
      <c r="L353" s="147"/>
      <c r="M353" s="130"/>
    </row>
    <row r="354" spans="1:13" ht="12.75" customHeight="1">
      <c r="A354" s="27" t="s">
        <v>368</v>
      </c>
      <c r="B354" s="32"/>
      <c r="C354" s="28" t="s">
        <v>369</v>
      </c>
      <c r="D354" s="29"/>
      <c r="E354" s="30"/>
      <c r="F354" s="25"/>
      <c r="G354" s="26">
        <f>VLOOKUP(A354,'[1]Лист1'!$A:$G,7,FALSE)</f>
        <v>70</v>
      </c>
      <c r="H354" s="26">
        <f>VLOOKUP(A354,'[1]Лист1'!$A:$K,11,FALSE)</f>
        <v>110</v>
      </c>
      <c r="I354" s="112"/>
      <c r="J354" s="142">
        <v>799475329081</v>
      </c>
      <c r="K354" s="147"/>
      <c r="L354" s="147"/>
      <c r="M354" s="130" t="s">
        <v>1732</v>
      </c>
    </row>
    <row r="355" spans="1:13" ht="12.75" customHeight="1">
      <c r="A355" s="27" t="s">
        <v>370</v>
      </c>
      <c r="B355" s="32"/>
      <c r="C355" s="28" t="s">
        <v>371</v>
      </c>
      <c r="D355" s="29"/>
      <c r="E355" s="30"/>
      <c r="F355" s="25"/>
      <c r="G355" s="26">
        <f>VLOOKUP(A355,'[1]Лист1'!$A:$G,7,FALSE)</f>
        <v>70</v>
      </c>
      <c r="H355" s="26">
        <f>VLOOKUP(A355,'[1]Лист1'!$A:$K,11,FALSE)</f>
        <v>110</v>
      </c>
      <c r="I355" s="112"/>
      <c r="J355" s="130" t="s">
        <v>1570</v>
      </c>
      <c r="K355" s="147"/>
      <c r="L355" s="147"/>
      <c r="M355" s="130" t="s">
        <v>1732</v>
      </c>
    </row>
    <row r="356" spans="1:13" ht="12.75" customHeight="1">
      <c r="A356" s="27" t="s">
        <v>372</v>
      </c>
      <c r="B356" s="32"/>
      <c r="C356" s="28" t="s">
        <v>373</v>
      </c>
      <c r="D356" s="29"/>
      <c r="E356" s="30"/>
      <c r="F356" s="25"/>
      <c r="G356" s="26">
        <f>VLOOKUP(A356,'[1]Лист1'!$A:$G,7,FALSE)</f>
        <v>70</v>
      </c>
      <c r="H356" s="26">
        <f>VLOOKUP(A356,'[1]Лист1'!$A:$K,11,FALSE)</f>
        <v>110</v>
      </c>
      <c r="I356" s="112"/>
      <c r="J356" s="130" t="s">
        <v>1569</v>
      </c>
      <c r="K356" s="147"/>
      <c r="L356" s="147"/>
      <c r="M356" s="130" t="s">
        <v>1732</v>
      </c>
    </row>
    <row r="357" spans="1:13" ht="12.75" customHeight="1">
      <c r="A357" s="194" t="s">
        <v>996</v>
      </c>
      <c r="B357" s="195"/>
      <c r="C357" s="196"/>
      <c r="D357" s="18"/>
      <c r="E357" s="19"/>
      <c r="F357" s="19"/>
      <c r="G357" s="48"/>
      <c r="H357" s="48"/>
      <c r="I357" s="119"/>
      <c r="J357" s="142"/>
      <c r="K357" s="147"/>
      <c r="L357" s="147"/>
      <c r="M357" s="130"/>
    </row>
    <row r="358" spans="1:13" ht="12.75" customHeight="1">
      <c r="A358" s="194" t="s">
        <v>374</v>
      </c>
      <c r="B358" s="195"/>
      <c r="C358" s="196"/>
      <c r="D358" s="18"/>
      <c r="E358" s="19"/>
      <c r="F358" s="19"/>
      <c r="G358" s="48"/>
      <c r="H358" s="48"/>
      <c r="I358" s="112"/>
      <c r="J358" s="142"/>
      <c r="K358" s="147"/>
      <c r="L358" s="147"/>
      <c r="M358" s="130"/>
    </row>
    <row r="359" spans="1:13" ht="12.75" customHeight="1">
      <c r="A359" s="27" t="s">
        <v>375</v>
      </c>
      <c r="B359" s="32" t="s">
        <v>1194</v>
      </c>
      <c r="C359" s="28" t="s">
        <v>376</v>
      </c>
      <c r="D359" s="29"/>
      <c r="E359" s="6"/>
      <c r="F359" s="25">
        <v>12</v>
      </c>
      <c r="G359" s="131">
        <v>767</v>
      </c>
      <c r="H359" s="131">
        <v>1150</v>
      </c>
      <c r="I359" s="112" t="s">
        <v>377</v>
      </c>
      <c r="J359" s="130" t="s">
        <v>1584</v>
      </c>
      <c r="K359" s="147"/>
      <c r="L359" s="147"/>
      <c r="M359" s="130" t="s">
        <v>1731</v>
      </c>
    </row>
    <row r="360" spans="1:13" ht="12.75" customHeight="1">
      <c r="A360" s="27" t="s">
        <v>378</v>
      </c>
      <c r="B360" s="32" t="s">
        <v>1185</v>
      </c>
      <c r="C360" s="28" t="s">
        <v>379</v>
      </c>
      <c r="D360" s="29"/>
      <c r="E360" s="6" t="s">
        <v>955</v>
      </c>
      <c r="F360" s="25">
        <v>6</v>
      </c>
      <c r="G360" s="89">
        <f>VLOOKUP(A360,'[1]Лист1'!$A:$G,7,FALSE)</f>
        <v>4127</v>
      </c>
      <c r="H360" s="89">
        <f>VLOOKUP(A360,'[1]Лист1'!$A:$K,11,FALSE)</f>
        <v>6190</v>
      </c>
      <c r="I360" s="112" t="s">
        <v>380</v>
      </c>
      <c r="J360" s="130" t="s">
        <v>1580</v>
      </c>
      <c r="K360" s="147"/>
      <c r="L360" s="147"/>
      <c r="M360" s="130" t="s">
        <v>1731</v>
      </c>
    </row>
    <row r="361" spans="1:13" ht="12.75" customHeight="1">
      <c r="A361" s="27" t="s">
        <v>381</v>
      </c>
      <c r="B361" s="32" t="s">
        <v>1194</v>
      </c>
      <c r="C361" s="28" t="s">
        <v>382</v>
      </c>
      <c r="D361" s="29"/>
      <c r="E361" s="30"/>
      <c r="F361" s="25">
        <v>12</v>
      </c>
      <c r="G361" s="131">
        <f>VLOOKUP(A361,'[1]Лист1'!$A:$G,7,FALSE)</f>
        <v>860</v>
      </c>
      <c r="H361" s="131">
        <f>VLOOKUP(A361,'[1]Лист1'!$A:$K,11,FALSE)</f>
        <v>1290</v>
      </c>
      <c r="I361" s="112" t="s">
        <v>383</v>
      </c>
      <c r="J361" s="130" t="s">
        <v>1572</v>
      </c>
      <c r="K361" s="147"/>
      <c r="L361" s="147"/>
      <c r="M361" s="130" t="s">
        <v>1731</v>
      </c>
    </row>
    <row r="362" spans="1:13" ht="12.75" customHeight="1">
      <c r="A362" s="27" t="s">
        <v>384</v>
      </c>
      <c r="B362" s="32" t="s">
        <v>1194</v>
      </c>
      <c r="C362" s="28" t="s">
        <v>385</v>
      </c>
      <c r="D362" s="29"/>
      <c r="E362" s="30" t="s">
        <v>955</v>
      </c>
      <c r="F362" s="25">
        <v>12</v>
      </c>
      <c r="G362" s="131">
        <f>VLOOKUP(A362,'[1]Лист1'!$A:$G,7,FALSE)</f>
        <v>860</v>
      </c>
      <c r="H362" s="131">
        <f>VLOOKUP(A362,'[1]Лист1'!$A:$K,11,FALSE)</f>
        <v>1290</v>
      </c>
      <c r="I362" s="112" t="s">
        <v>386</v>
      </c>
      <c r="J362" s="130" t="s">
        <v>1582</v>
      </c>
      <c r="K362" s="147"/>
      <c r="L362" s="147"/>
      <c r="M362" s="130" t="s">
        <v>1731</v>
      </c>
    </row>
    <row r="363" spans="1:13" ht="12.75" customHeight="1">
      <c r="A363" s="183" t="s">
        <v>387</v>
      </c>
      <c r="B363" s="184" t="s">
        <v>1194</v>
      </c>
      <c r="C363" s="185" t="s">
        <v>388</v>
      </c>
      <c r="D363" s="184"/>
      <c r="E363" s="137" t="s">
        <v>1968</v>
      </c>
      <c r="F363" s="192">
        <v>6</v>
      </c>
      <c r="G363" s="182">
        <v>1254</v>
      </c>
      <c r="H363" s="182">
        <f>VLOOKUP(A363,'[1]Лист1'!$A:$K,11,FALSE)</f>
        <v>2350</v>
      </c>
      <c r="I363" s="112" t="s">
        <v>389</v>
      </c>
      <c r="J363" s="130" t="s">
        <v>1578</v>
      </c>
      <c r="K363" s="147"/>
      <c r="L363" s="147"/>
      <c r="M363" s="130" t="s">
        <v>1731</v>
      </c>
    </row>
    <row r="364" spans="1:13" ht="12.75" customHeight="1">
      <c r="A364" s="27" t="s">
        <v>390</v>
      </c>
      <c r="B364" s="32" t="s">
        <v>1195</v>
      </c>
      <c r="C364" s="28" t="s">
        <v>391</v>
      </c>
      <c r="D364" s="29"/>
      <c r="E364" s="6" t="s">
        <v>955</v>
      </c>
      <c r="F364" s="25">
        <v>6</v>
      </c>
      <c r="G364" s="89">
        <f>VLOOKUP(A364,'[1]Лист1'!$A:$G,7,FALSE)</f>
        <v>2847</v>
      </c>
      <c r="H364" s="89">
        <f>VLOOKUP(A364,'[1]Лист1'!$A:$K,11,FALSE)</f>
        <v>4270</v>
      </c>
      <c r="I364" s="112" t="s">
        <v>392</v>
      </c>
      <c r="J364" s="130" t="s">
        <v>1581</v>
      </c>
      <c r="K364" s="147"/>
      <c r="L364" s="147"/>
      <c r="M364" s="130" t="s">
        <v>1731</v>
      </c>
    </row>
    <row r="365" spans="1:13" ht="12.75" customHeight="1">
      <c r="A365" s="27" t="s">
        <v>393</v>
      </c>
      <c r="B365" s="32" t="s">
        <v>1191</v>
      </c>
      <c r="C365" s="28" t="s">
        <v>394</v>
      </c>
      <c r="D365" s="29"/>
      <c r="E365" s="6" t="s">
        <v>955</v>
      </c>
      <c r="F365" s="25">
        <v>6</v>
      </c>
      <c r="G365" s="131">
        <v>1793</v>
      </c>
      <c r="H365" s="131">
        <v>2690</v>
      </c>
      <c r="I365" s="112" t="s">
        <v>395</v>
      </c>
      <c r="J365" s="130" t="s">
        <v>1586</v>
      </c>
      <c r="K365" s="147"/>
      <c r="L365" s="147"/>
      <c r="M365" s="130" t="s">
        <v>1731</v>
      </c>
    </row>
    <row r="366" spans="1:13" ht="12.75" customHeight="1">
      <c r="A366" s="27" t="s">
        <v>396</v>
      </c>
      <c r="B366" s="32" t="s">
        <v>1196</v>
      </c>
      <c r="C366" s="28" t="s">
        <v>397</v>
      </c>
      <c r="D366" s="29"/>
      <c r="E366" s="30" t="s">
        <v>955</v>
      </c>
      <c r="F366" s="25">
        <v>6</v>
      </c>
      <c r="G366" s="26">
        <f>VLOOKUP(A366,'[1]Лист1'!$A:$G,7,FALSE)</f>
        <v>2193</v>
      </c>
      <c r="H366" s="26">
        <f>VLOOKUP(A366,'[1]Лист1'!$A:$K,11,FALSE)</f>
        <v>3290</v>
      </c>
      <c r="I366" s="112" t="s">
        <v>398</v>
      </c>
      <c r="J366" s="130" t="s">
        <v>1575</v>
      </c>
      <c r="K366" s="147"/>
      <c r="L366" s="147"/>
      <c r="M366" s="130" t="s">
        <v>1731</v>
      </c>
    </row>
    <row r="367" spans="1:13" ht="12.75" customHeight="1">
      <c r="A367" s="27" t="s">
        <v>399</v>
      </c>
      <c r="B367" s="32" t="s">
        <v>1185</v>
      </c>
      <c r="C367" s="28" t="s">
        <v>400</v>
      </c>
      <c r="D367" s="29"/>
      <c r="E367" s="6"/>
      <c r="F367" s="25">
        <v>6</v>
      </c>
      <c r="G367" s="131">
        <v>2967</v>
      </c>
      <c r="H367" s="131">
        <v>4450</v>
      </c>
      <c r="I367" s="112" t="s">
        <v>401</v>
      </c>
      <c r="J367" s="130" t="s">
        <v>1583</v>
      </c>
      <c r="K367" s="147"/>
      <c r="L367" s="147"/>
      <c r="M367" s="130" t="s">
        <v>1731</v>
      </c>
    </row>
    <row r="368" spans="1:13" ht="12.75" customHeight="1">
      <c r="A368" s="186" t="s">
        <v>1295</v>
      </c>
      <c r="B368" s="184" t="s">
        <v>1185</v>
      </c>
      <c r="C368" s="187" t="s">
        <v>1296</v>
      </c>
      <c r="D368" s="188"/>
      <c r="E368" s="137" t="s">
        <v>1968</v>
      </c>
      <c r="F368" s="191"/>
      <c r="G368" s="182">
        <v>435</v>
      </c>
      <c r="H368" s="182">
        <v>870</v>
      </c>
      <c r="I368" s="113" t="s">
        <v>1344</v>
      </c>
      <c r="J368" s="130" t="s">
        <v>1576</v>
      </c>
      <c r="K368" s="130"/>
      <c r="L368" s="130"/>
      <c r="M368" s="130" t="s">
        <v>1731</v>
      </c>
    </row>
    <row r="369" spans="1:13" ht="12.75" customHeight="1">
      <c r="A369" s="27" t="s">
        <v>402</v>
      </c>
      <c r="B369" s="32" t="s">
        <v>1194</v>
      </c>
      <c r="C369" s="28" t="s">
        <v>403</v>
      </c>
      <c r="D369" s="29"/>
      <c r="E369" s="30"/>
      <c r="F369" s="25">
        <v>6</v>
      </c>
      <c r="G369" s="131">
        <v>2793</v>
      </c>
      <c r="H369" s="131">
        <v>4190</v>
      </c>
      <c r="I369" s="112" t="s">
        <v>404</v>
      </c>
      <c r="J369" s="130" t="s">
        <v>1585</v>
      </c>
      <c r="K369" s="147"/>
      <c r="L369" s="147"/>
      <c r="M369" s="130" t="s">
        <v>1731</v>
      </c>
    </row>
    <row r="370" spans="1:13" ht="14.25" customHeight="1">
      <c r="A370" s="27" t="s">
        <v>405</v>
      </c>
      <c r="B370" s="32" t="s">
        <v>1185</v>
      </c>
      <c r="C370" s="28" t="s">
        <v>406</v>
      </c>
      <c r="D370" s="29"/>
      <c r="E370" s="6"/>
      <c r="F370" s="25">
        <v>6</v>
      </c>
      <c r="G370" s="131">
        <v>3127</v>
      </c>
      <c r="H370" s="131">
        <v>4690</v>
      </c>
      <c r="I370" s="112" t="s">
        <v>407</v>
      </c>
      <c r="J370" s="130" t="s">
        <v>1579</v>
      </c>
      <c r="K370" s="130"/>
      <c r="L370" s="151"/>
      <c r="M370" s="146" t="s">
        <v>1731</v>
      </c>
    </row>
    <row r="371" spans="1:13" ht="12.75" customHeight="1">
      <c r="A371" s="95" t="s">
        <v>1297</v>
      </c>
      <c r="B371" s="32" t="s">
        <v>1185</v>
      </c>
      <c r="C371" s="97" t="s">
        <v>1298</v>
      </c>
      <c r="D371" s="96"/>
      <c r="E371" s="98" t="s">
        <v>955</v>
      </c>
      <c r="F371" s="3"/>
      <c r="G371" s="131">
        <v>1793</v>
      </c>
      <c r="H371" s="131">
        <v>2690</v>
      </c>
      <c r="I371" s="113" t="s">
        <v>1345</v>
      </c>
      <c r="J371" s="130" t="s">
        <v>1571</v>
      </c>
      <c r="K371" s="130"/>
      <c r="L371" s="130"/>
      <c r="M371" s="130" t="s">
        <v>1731</v>
      </c>
    </row>
    <row r="372" spans="1:13" ht="12.75" customHeight="1">
      <c r="A372" s="27" t="s">
        <v>408</v>
      </c>
      <c r="B372" s="32" t="s">
        <v>1196</v>
      </c>
      <c r="C372" s="76" t="s">
        <v>409</v>
      </c>
      <c r="D372" s="29"/>
      <c r="E372" s="6"/>
      <c r="F372" s="25">
        <v>6</v>
      </c>
      <c r="G372" s="131">
        <v>1127</v>
      </c>
      <c r="H372" s="131">
        <v>1690</v>
      </c>
      <c r="I372" s="112" t="s">
        <v>410</v>
      </c>
      <c r="J372" s="130" t="s">
        <v>1574</v>
      </c>
      <c r="K372" s="147"/>
      <c r="L372" s="147"/>
      <c r="M372" s="130" t="s">
        <v>1731</v>
      </c>
    </row>
    <row r="373" spans="1:13" ht="12.75" customHeight="1">
      <c r="A373" s="33" t="s">
        <v>411</v>
      </c>
      <c r="B373" s="32" t="s">
        <v>1192</v>
      </c>
      <c r="C373" s="34" t="s">
        <v>412</v>
      </c>
      <c r="D373" s="35"/>
      <c r="E373" s="6"/>
      <c r="F373" s="25">
        <v>6</v>
      </c>
      <c r="G373" s="131">
        <v>1327</v>
      </c>
      <c r="H373" s="131">
        <v>1990</v>
      </c>
      <c r="I373" s="112" t="s">
        <v>413</v>
      </c>
      <c r="J373" s="130" t="s">
        <v>1577</v>
      </c>
      <c r="K373" s="147"/>
      <c r="L373" s="147"/>
      <c r="M373" s="130" t="s">
        <v>1731</v>
      </c>
    </row>
    <row r="374" spans="1:13" ht="12.75" customHeight="1">
      <c r="A374" s="27" t="s">
        <v>414</v>
      </c>
      <c r="B374" s="32" t="s">
        <v>1192</v>
      </c>
      <c r="C374" s="28" t="s">
        <v>415</v>
      </c>
      <c r="D374" s="29"/>
      <c r="E374" s="6"/>
      <c r="F374" s="25">
        <v>12</v>
      </c>
      <c r="G374" s="131">
        <v>767</v>
      </c>
      <c r="H374" s="131">
        <v>1150</v>
      </c>
      <c r="I374" s="112" t="s">
        <v>416</v>
      </c>
      <c r="J374" s="130" t="s">
        <v>1573</v>
      </c>
      <c r="K374" s="147"/>
      <c r="L374" s="147"/>
      <c r="M374" s="130" t="s">
        <v>1731</v>
      </c>
    </row>
    <row r="375" spans="1:13" ht="12.75" customHeight="1">
      <c r="A375" s="27" t="s">
        <v>417</v>
      </c>
      <c r="B375" s="32" t="s">
        <v>1192</v>
      </c>
      <c r="C375" s="28" t="s">
        <v>418</v>
      </c>
      <c r="D375" s="29"/>
      <c r="E375" s="6"/>
      <c r="F375" s="25">
        <v>6</v>
      </c>
      <c r="G375" s="131">
        <v>2327</v>
      </c>
      <c r="H375" s="131">
        <v>3490</v>
      </c>
      <c r="I375" s="112" t="s">
        <v>419</v>
      </c>
      <c r="J375" s="130" t="s">
        <v>1587</v>
      </c>
      <c r="K375" s="147"/>
      <c r="L375" s="147"/>
      <c r="M375" s="130" t="s">
        <v>1731</v>
      </c>
    </row>
    <row r="376" spans="5:9" ht="12.75" customHeight="1">
      <c r="E376" s="9"/>
      <c r="I376" s="47"/>
    </row>
    <row r="377" spans="5:9" ht="12.75" customHeight="1">
      <c r="E377" s="9"/>
      <c r="I377" s="47"/>
    </row>
    <row r="378" spans="5:9" ht="12.75" customHeight="1">
      <c r="E378" s="9"/>
      <c r="G378" s="12"/>
      <c r="I378" s="47"/>
    </row>
    <row r="379" spans="5:9" ht="12.75" customHeight="1">
      <c r="E379" s="9"/>
      <c r="I379" s="47"/>
    </row>
    <row r="380" spans="5:9" ht="12.75" customHeight="1">
      <c r="E380" s="9"/>
      <c r="I380" s="47"/>
    </row>
    <row r="381" spans="5:9" ht="12.75" customHeight="1">
      <c r="E381" s="9"/>
      <c r="I381" s="47"/>
    </row>
    <row r="382" spans="5:9" ht="12.75" customHeight="1">
      <c r="E382" s="9"/>
      <c r="I382" s="47"/>
    </row>
    <row r="383" spans="5:9" ht="12.75" customHeight="1">
      <c r="E383" s="9"/>
      <c r="I383" s="47"/>
    </row>
    <row r="384" spans="5:9" ht="12.75" customHeight="1">
      <c r="E384" s="9"/>
      <c r="I384" s="47"/>
    </row>
    <row r="385" spans="5:9" ht="12.75" customHeight="1">
      <c r="E385" s="9"/>
      <c r="I385" s="47"/>
    </row>
    <row r="386" spans="5:9" ht="12.75" customHeight="1">
      <c r="E386" s="9"/>
      <c r="I386" s="47"/>
    </row>
    <row r="387" spans="5:9" ht="12.75" customHeight="1">
      <c r="E387" s="9"/>
      <c r="I387" s="47"/>
    </row>
    <row r="388" spans="5:9" ht="12.75" customHeight="1">
      <c r="E388" s="9"/>
      <c r="I388" s="47"/>
    </row>
    <row r="389" spans="5:9" ht="12.75" customHeight="1">
      <c r="E389" s="9"/>
      <c r="I389" s="47"/>
    </row>
    <row r="390" spans="5:9" ht="12.75" customHeight="1">
      <c r="E390" s="9"/>
      <c r="I390" s="47"/>
    </row>
    <row r="391" spans="5:9" ht="12.75" customHeight="1">
      <c r="E391" s="9"/>
      <c r="I391" s="47"/>
    </row>
    <row r="392" spans="5:9" ht="12.75" customHeight="1">
      <c r="E392" s="9"/>
      <c r="I392" s="47"/>
    </row>
    <row r="393" spans="5:9" ht="12.75" customHeight="1">
      <c r="E393" s="9"/>
      <c r="I393" s="47"/>
    </row>
    <row r="394" spans="5:9" ht="12.75" customHeight="1">
      <c r="E394" s="9"/>
      <c r="I394" s="47"/>
    </row>
    <row r="395" spans="5:9" ht="12.75" customHeight="1">
      <c r="E395" s="9"/>
      <c r="I395" s="47"/>
    </row>
    <row r="396" spans="5:9" ht="12.75" customHeight="1">
      <c r="E396" s="9"/>
      <c r="I396" s="47"/>
    </row>
    <row r="397" spans="5:9" ht="12.75" customHeight="1">
      <c r="E397" s="9"/>
      <c r="I397" s="47"/>
    </row>
    <row r="398" spans="5:9" ht="12.75" customHeight="1">
      <c r="E398" s="9"/>
      <c r="I398" s="47"/>
    </row>
    <row r="399" spans="5:12" ht="12.75" customHeight="1">
      <c r="E399" s="9"/>
      <c r="H399" s="70"/>
      <c r="I399" s="10"/>
      <c r="K399" s="8"/>
      <c r="L399" s="8"/>
    </row>
    <row r="400" spans="5:12" ht="12.75" customHeight="1">
      <c r="E400" s="9"/>
      <c r="H400" s="70"/>
      <c r="I400" s="10"/>
      <c r="K400" s="8"/>
      <c r="L400" s="8"/>
    </row>
    <row r="401" spans="5:12" ht="12.75" customHeight="1">
      <c r="E401" s="9"/>
      <c r="H401" s="70"/>
      <c r="I401" s="10"/>
      <c r="K401" s="8"/>
      <c r="L401" s="8"/>
    </row>
    <row r="402" spans="2:13" s="9" customFormat="1" ht="12.75">
      <c r="B402" s="15"/>
      <c r="D402" s="15"/>
      <c r="E402" s="12"/>
      <c r="H402" s="70"/>
      <c r="I402" s="47"/>
      <c r="J402" s="139"/>
      <c r="K402" s="15"/>
      <c r="L402" s="15"/>
      <c r="M402" s="15"/>
    </row>
    <row r="403" spans="2:13" s="9" customFormat="1" ht="12.75">
      <c r="B403" s="15"/>
      <c r="D403" s="15"/>
      <c r="H403" s="70"/>
      <c r="I403" s="47"/>
      <c r="J403" s="139"/>
      <c r="K403" s="15"/>
      <c r="L403" s="15"/>
      <c r="M403" s="15"/>
    </row>
    <row r="404" spans="2:13" s="9" customFormat="1" ht="12.75">
      <c r="B404" s="15"/>
      <c r="D404" s="15"/>
      <c r="I404" s="10"/>
      <c r="J404" s="140"/>
      <c r="K404" s="144"/>
      <c r="L404" s="144"/>
      <c r="M404" s="15"/>
    </row>
    <row r="405" spans="2:13" s="9" customFormat="1" ht="12.75">
      <c r="B405" s="15"/>
      <c r="D405" s="15"/>
      <c r="I405" s="10"/>
      <c r="J405" s="140"/>
      <c r="K405" s="144"/>
      <c r="L405" s="144"/>
      <c r="M405" s="15"/>
    </row>
    <row r="406" spans="2:13" s="9" customFormat="1" ht="12.75">
      <c r="B406" s="15"/>
      <c r="D406" s="15"/>
      <c r="I406" s="10"/>
      <c r="J406" s="140"/>
      <c r="K406" s="144"/>
      <c r="L406" s="144"/>
      <c r="M406" s="15"/>
    </row>
    <row r="407" spans="2:13" s="9" customFormat="1" ht="12.75">
      <c r="B407" s="15"/>
      <c r="D407" s="15"/>
      <c r="I407" s="10"/>
      <c r="J407" s="140"/>
      <c r="K407" s="144"/>
      <c r="L407" s="144"/>
      <c r="M407" s="15"/>
    </row>
    <row r="408" spans="2:13" s="9" customFormat="1" ht="12.75">
      <c r="B408" s="15"/>
      <c r="D408" s="15"/>
      <c r="I408" s="10"/>
      <c r="J408" s="140"/>
      <c r="K408" s="144"/>
      <c r="L408" s="144"/>
      <c r="M408" s="15"/>
    </row>
    <row r="409" spans="2:13" s="9" customFormat="1" ht="12.75">
      <c r="B409" s="15"/>
      <c r="D409" s="15"/>
      <c r="I409" s="10"/>
      <c r="J409" s="140"/>
      <c r="K409" s="144"/>
      <c r="L409" s="144"/>
      <c r="M409" s="15"/>
    </row>
    <row r="410" spans="2:13" s="9" customFormat="1" ht="12.75">
      <c r="B410" s="15"/>
      <c r="D410" s="15"/>
      <c r="I410" s="10"/>
      <c r="J410" s="140"/>
      <c r="K410" s="144"/>
      <c r="L410" s="144"/>
      <c r="M410" s="15"/>
    </row>
    <row r="411" spans="2:13" s="9" customFormat="1" ht="12.75">
      <c r="B411" s="15"/>
      <c r="D411" s="15"/>
      <c r="I411" s="10"/>
      <c r="J411" s="140"/>
      <c r="K411" s="144"/>
      <c r="L411" s="144"/>
      <c r="M411" s="15"/>
    </row>
    <row r="412" spans="2:13" s="9" customFormat="1" ht="12.75">
      <c r="B412" s="15"/>
      <c r="D412" s="15"/>
      <c r="J412" s="139"/>
      <c r="K412" s="50"/>
      <c r="L412" s="50"/>
      <c r="M412" s="15"/>
    </row>
    <row r="413" spans="2:13" s="9" customFormat="1" ht="12.75">
      <c r="B413" s="15"/>
      <c r="D413" s="15"/>
      <c r="J413" s="139"/>
      <c r="K413" s="50"/>
      <c r="L413" s="50"/>
      <c r="M413" s="15"/>
    </row>
  </sheetData>
  <sheetProtection formatCells="0" formatColumns="0" formatRows="0" insertColumns="0" insertRows="0" insertHyperlinks="0" deleteColumns="0" deleteRows="0" selectLockedCells="1" sort="0" autoFilter="0" pivotTables="0"/>
  <autoFilter ref="A12:M375"/>
  <mergeCells count="30">
    <mergeCell ref="F76:F78"/>
    <mergeCell ref="A175:C175"/>
    <mergeCell ref="F67:F69"/>
    <mergeCell ref="E3:H3"/>
    <mergeCell ref="A224:C224"/>
    <mergeCell ref="A13:C13"/>
    <mergeCell ref="F82:F84"/>
    <mergeCell ref="F73:F75"/>
    <mergeCell ref="F64:F66"/>
    <mergeCell ref="A166:C166"/>
    <mergeCell ref="A345:C345"/>
    <mergeCell ref="F70:F72"/>
    <mergeCell ref="F4:I4"/>
    <mergeCell ref="A312:C312"/>
    <mergeCell ref="A270:C270"/>
    <mergeCell ref="A281:C281"/>
    <mergeCell ref="A307:C307"/>
    <mergeCell ref="F5:I5"/>
    <mergeCell ref="A271:C271"/>
    <mergeCell ref="F79:F81"/>
    <mergeCell ref="A340:C340"/>
    <mergeCell ref="A54:C54"/>
    <mergeCell ref="A274:C274"/>
    <mergeCell ref="A358:C358"/>
    <mergeCell ref="A330:C330"/>
    <mergeCell ref="A319:C319"/>
    <mergeCell ref="A321:C321"/>
    <mergeCell ref="A325:C325"/>
    <mergeCell ref="A357:C357"/>
    <mergeCell ref="A353:C353"/>
  </mergeCells>
  <hyperlinks>
    <hyperlink ref="I233" r:id="rId1" display="http://www.lifestyleltd.ru/games/kerflip/"/>
    <hyperlink ref="I360" r:id="rId2" display="http://www.lifestyleltd.ru/games/kerflip/"/>
    <hyperlink ref="I326" r:id="rId3" display="http://www.lifestyleltd.ru/games/zemlyanichnyie-tropinki/"/>
    <hyperlink ref="I216" r:id="rId4" display="http://www.lifestyleltd.ru/games/kerflip/"/>
    <hyperlink ref="I301" r:id="rId5" display="http://www.lifestyleltd.ru/games/kerflip/"/>
    <hyperlink ref="I274" r:id="rId6" display="http://lifestyleltd.ru/games/outfoxed-rus/"/>
    <hyperlink ref="I268" r:id="rId7" display="http://lifestyleltd.ru/games/no-thanks/"/>
    <hyperlink ref="I307" r:id="rId8" display="http://lifestyleltd.ru/games/dobble-rus/"/>
    <hyperlink ref="I259" r:id="rId9" display="http://www.lifestyleltd.ru/games/kerflip/"/>
    <hyperlink ref="I211" r:id="rId10" display="http://lifestyleltd.ru/games/just-one/"/>
    <hyperlink ref="I223" r:id="rId11" display="http://lifestyleltd.ru/games/combo-color/"/>
    <hyperlink ref="I45" r:id="rId12" display="http://lifestyleltd.ru/games/escape-from-the-asylum/"/>
    <hyperlink ref="I114" r:id="rId13" display="http://lifestyleltd.ru/games/deckscape-curse-sphinx/"/>
    <hyperlink ref="I108" r:id="rId14" display="http://lifestyleltd.ru/games/kvadrigami-2/"/>
    <hyperlink ref="I151" r:id="rId15" display="http://lifestyleltd.ru/games/alice-s-garden/"/>
    <hyperlink ref="I154" r:id="rId16" display="http://lifestyleltd.ru/games/speed-colors-booster-pack-1/"/>
    <hyperlink ref="I60" r:id="rId17" display="http://lifestyleltd.ru/games/dawn-under-new/"/>
    <hyperlink ref="I85" r:id="rId18" display="http://lifestyleltd.ru/games/q-series-junior/"/>
    <hyperlink ref="I16" r:id="rId19" display="http://www.lifestyleltd.ru/games/iota/"/>
    <hyperlink ref="I103" r:id="rId20" display="http://lifestyleltd.ru/games/zombie-kidz/"/>
    <hyperlink ref="I26" r:id="rId21" display="http://lifestyleltd.ru/games/cs-files/"/>
    <hyperlink ref="I46" r:id="rId22" display="http://lifestyleltd.ru/games/tomato-joe/"/>
    <hyperlink ref="I230" r:id="rId23" display="http://lifestyleltd.ru/games/pappy-winchester/"/>
    <hyperlink ref="I115" r:id="rId24" display="http://lifestyleltd.ru/games/deckscape-escape-alcatraz/"/>
    <hyperlink ref="I290" r:id="rId25" display="http://lifestyleltd.ru/games/katamino-family/"/>
    <hyperlink ref="I204" r:id="rId26" display="http://www.lifestyleltd.ru/games/ghost-stories/"/>
    <hyperlink ref="I213" r:id="rId27" display="http://lifestyleltd.ru/games/last-bastion/"/>
    <hyperlink ref="I350" r:id="rId28" display="http://lifestyleltd.ru/games/emc2-puzzle-blocks/"/>
    <hyperlink ref="I200" r:id="rId29" display="http://lifestyleltd.ru/games/dobble-harry-potter/"/>
    <hyperlink ref="I318" r:id="rId30" display="http://lifestyleltd.ru/games/hanabi/"/>
    <hyperlink ref="I214" r:id="rId31" display="http://lifestyleltd.ru/games/survive-escape-from-atlantis/"/>
    <hyperlink ref="I55" r:id="rId32" display="http://lifestyleltd.ru/games/bohnanza/"/>
    <hyperlink ref="I246" r:id="rId33" display="http://lifestyleltd.ru/games/kingdomino-duel/"/>
    <hyperlink ref="I188" r:id="rId34" display="http://lifestyleltd.ru/games/dice-forge-rebellion/"/>
    <hyperlink ref="I167" r:id="rId35" display="http://www.lifestyleltd.ru/games/saboteur-rus-deluxe/"/>
    <hyperlink ref="I219" r:id="rId36" display="http://lifestyleltd.ru/games/takenoko-chibis/"/>
    <hyperlink ref="I302" r:id="rId37" display="http://www.lifestyleltd.ru/games/paniclab-rus/"/>
    <hyperlink ref="I176" r:id="rId38" display="http://lifestyleltd.ru/games/7-chudes-armada-(wonder-armada)/"/>
    <hyperlink ref="I308" r:id="rId39" display="http://lifestyleltd.ru/games/mr-jack-london/"/>
    <hyperlink ref="I287" r:id="rId40" display="http://www.lifestyleltd.ru/games/yogi/"/>
    <hyperlink ref="I53" r:id="rId41" display="http://www.lifestyleltd.ru/games/talisman/"/>
    <hyperlink ref="I143" r:id="rId42" display="http://lifestyleltd.ru/games/socks-monster/"/>
    <hyperlink ref="I70" r:id="rId43" display="http://lifestyleltd.ru/games/q-series-3/"/>
    <hyperlink ref="I71" r:id="rId44" display="http://lifestyleltd.ru/games/q-series-3/"/>
    <hyperlink ref="I72" r:id="rId45" display="http://lifestyleltd.ru/games/q-series-3/"/>
    <hyperlink ref="I73" r:id="rId46" display="http://lifestyleltd.ru/games/q-series-4/"/>
    <hyperlink ref="I74" r:id="rId47" display="http://lifestyleltd.ru/games/q-series-4/"/>
    <hyperlink ref="I75" r:id="rId48" display="http://lifestyleltd.ru/games/q-series-4/"/>
    <hyperlink ref="I269" r:id="rId49" display="http://www.lifestyleltd.ru/games/cupcake-academy/"/>
    <hyperlink ref="I305" r:id="rId50" display="http://lifestyleltd.ru/games/specific1/ "/>
    <hyperlink ref="I260" r:id="rId51" display="http://lifestyleltd.ru/games/save-the-dragon/"/>
    <hyperlink ref="I265" r:id="rId52" display="http://lifestyleltd.ru/games/knock-knock-dungeon/"/>
    <hyperlink ref="I266" r:id="rId53" display="http://lifestyleltd.ru/games/valentin-s-day/"/>
    <hyperlink ref="I183" r:id="rId54" display="http://lifestyleltd.ru/games/7-wonders-leaders/ "/>
    <hyperlink ref="I329" r:id="rId55" display="https://lifestyleltd.ru/games/foto-fish/"/>
    <hyperlink ref="I180" r:id="rId56" display="http://www.lifestyleltd.ru/games/7-wonders-cities/"/>
    <hyperlink ref="I17" r:id="rId57" display="http://lifestyleltd.ru/games/storytailors/"/>
    <hyperlink ref="I18" r:id="rId58" display="https://lifestyleltd.ru/games/zhivyie-istorii-navstrechu-novyim-priklyucheniyam/"/>
    <hyperlink ref="I225" r:id="rId59" display="https://lifestyleltd.ru/games/animix/"/>
    <hyperlink ref="I300" r:id="rId60" display="https://lifestyleltd.ru/games/micons/"/>
    <hyperlink ref="I29" r:id="rId61" display="https://lifestyleltd.ru/games/mikromakro/"/>
    <hyperlink ref="I102" r:id="rId62" display="https://lifestyleltd.ru/games/zombie-teenz/"/>
    <hyperlink ref="I15" r:id="rId63" display="https://lifestyleltd.ru/games/doktor-dark/ "/>
    <hyperlink ref="I178" r:id="rId64" display="https://lifestyleltd.ru/games/7-wonders-duel-agora/ "/>
    <hyperlink ref="I161" r:id="rId65" display="https://lifestyleltd.ru/games/tip-top/"/>
    <hyperlink ref="I148" r:id="rId66" display="https://lifestyleltd.ru/games/plyushevyie-pryatki/ "/>
    <hyperlink ref="I104" r:id="rId67" display="https://lifestyleltd.ru/games/monster-dentist/"/>
    <hyperlink ref="I76" r:id="rId68" display="https://lifestyleltd.ru/games/elementarno!-(nabor-5)/"/>
    <hyperlink ref="I87" r:id="rId69" display="https://lifestyleltd.ru/games/goryinyich-zhgi/ "/>
    <hyperlink ref="I116" r:id="rId70" display="https://lifestyleltd.ru/games/kvestmaster-piratskij-ostrov/"/>
    <hyperlink ref="I43" r:id="rId71" display="https://lifestyleltd.ru/games/pandemic-legacy-blue/ "/>
    <hyperlink ref="I86" r:id="rId72" display="https://lifestyleltd.ru/games/gorod-schastya/"/>
    <hyperlink ref="I306" r:id="rId73" display="https://lifestyleltd.ru/games/eto-ochevidno/"/>
    <hyperlink ref="I291" r:id="rId74" display="https://lifestyleltd.ru/games/quantik-mini/"/>
    <hyperlink ref="I324" r:id="rId75" display="https://lifestyleltd.ru/games/rummikub-v-penale/"/>
    <hyperlink ref="I147" r:id="rId76" display="https://lifestyleltd.ru/games/perekati-yozhik-i-druzya/"/>
    <hyperlink ref="I14" r:id="rId77" display="https://lifestyleltd.ru/games/harry-potter-a-year-at-hogwarts/"/>
    <hyperlink ref="I117" r:id="rId78" display="https://lifestyleltd.ru/games/kvestmaster-zamok-drakulyi/"/>
    <hyperlink ref="I94" r:id="rId79" display="https://lifestyleltd.ru/games/dixit2/"/>
    <hyperlink ref="I99" r:id="rId80" display="https://lifestyleltd.ru/games/za-zakryityimi-dveryami-delo-o-vinnoj-probke/"/>
    <hyperlink ref="I57" r:id="rId81" display="https://lifestyleltd.ru/games/blicz-noch/"/>
    <hyperlink ref="I118" r:id="rId82" display="https://lifestyleltd.ru/games/kvestmaster.-v-strane-chudes/"/>
    <hyperlink ref="I238" r:id="rId83" display="https://lifestyleltd.ru/games/kameloot/"/>
    <hyperlink ref="I258" r:id="rId84" display="https://lifestyleltd.ru/games/next-station-london/"/>
    <hyperlink ref="I189" r:id="rId85" display="https://lifestyleltd.ru/games/dikie-dzhungli-eko/"/>
    <hyperlink ref="I286" r:id="rId86" display="https://lifestyleltd.ru/games/differans-dlya-detej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102" customWidth="1"/>
    <col min="2" max="2" width="57.00390625" style="100" customWidth="1"/>
    <col min="3" max="3" width="8.140625" style="101" customWidth="1"/>
    <col min="4" max="4" width="23.7109375" style="102" customWidth="1"/>
    <col min="5" max="7" width="10.28125" style="102" customWidth="1"/>
    <col min="8" max="8" width="10.28125" style="101" customWidth="1"/>
    <col min="9" max="9" width="9.140625" style="102" customWidth="1"/>
    <col min="10" max="16384" width="9.140625" style="102" customWidth="1"/>
  </cols>
  <sheetData>
    <row r="1" ht="37.5" customHeight="1">
      <c r="A1" s="99" t="s">
        <v>4</v>
      </c>
    </row>
    <row r="2" ht="10.5" customHeight="1">
      <c r="A2" s="103"/>
    </row>
    <row r="4" spans="1:2" ht="12.75" customHeight="1">
      <c r="A4" s="104" t="s">
        <v>6</v>
      </c>
      <c r="B4" s="105">
        <f>'Основной ассортимент'!C4</f>
        <v>45078</v>
      </c>
    </row>
    <row r="6" spans="1:8" s="101" customFormat="1" ht="30" customHeight="1">
      <c r="A6" s="16" t="s">
        <v>1</v>
      </c>
      <c r="B6" s="58" t="s">
        <v>0</v>
      </c>
      <c r="C6" s="16" t="s">
        <v>3</v>
      </c>
      <c r="D6" s="16" t="s">
        <v>2</v>
      </c>
      <c r="E6" s="16" t="s">
        <v>895</v>
      </c>
      <c r="F6" s="58" t="s">
        <v>896</v>
      </c>
      <c r="G6" s="58" t="s">
        <v>897</v>
      </c>
      <c r="H6" s="58" t="s">
        <v>1730</v>
      </c>
    </row>
    <row r="7" spans="1:8" ht="12.75" customHeight="1">
      <c r="A7" s="128" t="s">
        <v>574</v>
      </c>
      <c r="B7" s="129"/>
      <c r="C7" s="173"/>
      <c r="D7" s="174"/>
      <c r="E7" s="174"/>
      <c r="F7" s="174"/>
      <c r="G7" s="174"/>
      <c r="H7" s="177"/>
    </row>
    <row r="8" spans="1:8" ht="12.75" customHeight="1">
      <c r="A8" s="95" t="s">
        <v>1121</v>
      </c>
      <c r="B8" s="97" t="s">
        <v>1122</v>
      </c>
      <c r="C8" s="96"/>
      <c r="D8" s="98" t="s">
        <v>1173</v>
      </c>
      <c r="E8" s="89">
        <v>116</v>
      </c>
      <c r="F8" s="89">
        <v>114</v>
      </c>
      <c r="G8" s="89">
        <v>111</v>
      </c>
      <c r="H8" s="172" t="s">
        <v>1731</v>
      </c>
    </row>
    <row r="9" spans="1:8" ht="12.75" customHeight="1">
      <c r="A9" s="95" t="s">
        <v>1119</v>
      </c>
      <c r="B9" s="97" t="s">
        <v>1120</v>
      </c>
      <c r="C9" s="96"/>
      <c r="D9" s="98" t="s">
        <v>1173</v>
      </c>
      <c r="E9" s="89">
        <v>116</v>
      </c>
      <c r="F9" s="89">
        <v>114</v>
      </c>
      <c r="G9" s="89">
        <v>111</v>
      </c>
      <c r="H9" s="172" t="s">
        <v>1731</v>
      </c>
    </row>
    <row r="10" spans="1:8" ht="12.75" customHeight="1">
      <c r="A10" s="95" t="s">
        <v>575</v>
      </c>
      <c r="B10" s="97" t="s">
        <v>576</v>
      </c>
      <c r="C10" s="96"/>
      <c r="D10" s="98" t="s">
        <v>956</v>
      </c>
      <c r="E10" s="89">
        <v>818</v>
      </c>
      <c r="F10" s="89">
        <v>802</v>
      </c>
      <c r="G10" s="89">
        <v>785</v>
      </c>
      <c r="H10" s="172" t="s">
        <v>1731</v>
      </c>
    </row>
    <row r="11" spans="1:8" ht="12.75" customHeight="1">
      <c r="A11" s="128" t="s">
        <v>577</v>
      </c>
      <c r="B11" s="129"/>
      <c r="C11" s="175"/>
      <c r="D11" s="174"/>
      <c r="E11" s="174"/>
      <c r="F11" s="174"/>
      <c r="G11" s="174"/>
      <c r="H11" s="177"/>
    </row>
    <row r="12" spans="1:8" ht="12.75" customHeight="1">
      <c r="A12" s="95" t="s">
        <v>578</v>
      </c>
      <c r="B12" s="97" t="s">
        <v>579</v>
      </c>
      <c r="C12" s="96"/>
      <c r="D12" s="98" t="s">
        <v>1173</v>
      </c>
      <c r="E12" s="89">
        <v>1560</v>
      </c>
      <c r="F12" s="89">
        <v>1529</v>
      </c>
      <c r="G12" s="89">
        <v>1498</v>
      </c>
      <c r="H12" s="172" t="s">
        <v>1732</v>
      </c>
    </row>
    <row r="13" spans="1:8" ht="12.75" customHeight="1">
      <c r="A13" s="128" t="s">
        <v>580</v>
      </c>
      <c r="B13" s="129"/>
      <c r="C13" s="175"/>
      <c r="D13" s="174"/>
      <c r="E13" s="174"/>
      <c r="F13" s="174"/>
      <c r="G13" s="174"/>
      <c r="H13" s="177"/>
    </row>
    <row r="14" spans="1:8" ht="12.75" customHeight="1">
      <c r="A14" s="95" t="s">
        <v>1867</v>
      </c>
      <c r="B14" s="1" t="s">
        <v>1868</v>
      </c>
      <c r="C14" s="49"/>
      <c r="D14" s="98"/>
      <c r="E14" s="107">
        <v>1607</v>
      </c>
      <c r="F14" s="107">
        <v>1575</v>
      </c>
      <c r="G14" s="107">
        <v>1543</v>
      </c>
      <c r="H14" s="171" t="s">
        <v>1731</v>
      </c>
    </row>
    <row r="15" spans="1:8" ht="12.75" customHeight="1">
      <c r="A15" s="95" t="s">
        <v>1865</v>
      </c>
      <c r="B15" s="1" t="s">
        <v>1866</v>
      </c>
      <c r="C15" s="49"/>
      <c r="D15" s="3"/>
      <c r="E15" s="107">
        <v>2797</v>
      </c>
      <c r="F15" s="107">
        <v>2741</v>
      </c>
      <c r="G15" s="107">
        <v>2685</v>
      </c>
      <c r="H15" s="171" t="s">
        <v>1731</v>
      </c>
    </row>
    <row r="16" spans="1:8" ht="12.75" customHeight="1">
      <c r="A16" s="95" t="s">
        <v>585</v>
      </c>
      <c r="B16" s="97" t="s">
        <v>586</v>
      </c>
      <c r="C16" s="96"/>
      <c r="D16" s="98"/>
      <c r="E16" s="89">
        <v>1522</v>
      </c>
      <c r="F16" s="89">
        <v>1492</v>
      </c>
      <c r="G16" s="89">
        <v>1461</v>
      </c>
      <c r="H16" s="172" t="s">
        <v>1731</v>
      </c>
    </row>
    <row r="17" spans="1:8" ht="12.75" customHeight="1">
      <c r="A17" s="95" t="s">
        <v>581</v>
      </c>
      <c r="B17" s="97" t="s">
        <v>582</v>
      </c>
      <c r="C17" s="96"/>
      <c r="D17" s="98"/>
      <c r="E17" s="89">
        <v>1522</v>
      </c>
      <c r="F17" s="89">
        <v>1492</v>
      </c>
      <c r="G17" s="89">
        <v>1461</v>
      </c>
      <c r="H17" s="172" t="s">
        <v>1731</v>
      </c>
    </row>
    <row r="18" spans="1:8" ht="12.75" customHeight="1">
      <c r="A18" s="95" t="s">
        <v>904</v>
      </c>
      <c r="B18" s="97" t="s">
        <v>905</v>
      </c>
      <c r="C18" s="96"/>
      <c r="D18" s="98"/>
      <c r="E18" s="89">
        <v>1692</v>
      </c>
      <c r="F18" s="89">
        <v>1658</v>
      </c>
      <c r="G18" s="89">
        <v>1624</v>
      </c>
      <c r="H18" s="172" t="s">
        <v>1732</v>
      </c>
    </row>
    <row r="19" spans="1:8" ht="12.75" customHeight="1">
      <c r="A19" s="95" t="s">
        <v>583</v>
      </c>
      <c r="B19" s="97" t="s">
        <v>584</v>
      </c>
      <c r="C19" s="96"/>
      <c r="D19" s="98"/>
      <c r="E19" s="89">
        <v>1522</v>
      </c>
      <c r="F19" s="89">
        <v>1492</v>
      </c>
      <c r="G19" s="89">
        <v>1461</v>
      </c>
      <c r="H19" s="172" t="s">
        <v>1731</v>
      </c>
    </row>
    <row r="20" spans="1:8" ht="12.75" customHeight="1">
      <c r="A20" s="95" t="s">
        <v>1869</v>
      </c>
      <c r="B20" s="1" t="s">
        <v>1870</v>
      </c>
      <c r="C20" s="49"/>
      <c r="D20" s="3" t="s">
        <v>1173</v>
      </c>
      <c r="E20" s="107">
        <v>4667</v>
      </c>
      <c r="F20" s="107">
        <v>4574</v>
      </c>
      <c r="G20" s="107">
        <v>4480</v>
      </c>
      <c r="H20" s="171" t="s">
        <v>1732</v>
      </c>
    </row>
    <row r="21" spans="1:8" ht="12.75" customHeight="1">
      <c r="A21" s="95" t="s">
        <v>1871</v>
      </c>
      <c r="B21" s="1" t="s">
        <v>1872</v>
      </c>
      <c r="C21" s="49"/>
      <c r="D21" s="3" t="s">
        <v>956</v>
      </c>
      <c r="E21" s="107">
        <v>927</v>
      </c>
      <c r="F21" s="107">
        <v>908</v>
      </c>
      <c r="G21" s="107">
        <v>890</v>
      </c>
      <c r="H21" s="171" t="s">
        <v>1731</v>
      </c>
    </row>
    <row r="22" spans="1:8" ht="12.75" customHeight="1">
      <c r="A22" s="95" t="s">
        <v>1873</v>
      </c>
      <c r="B22" s="1" t="s">
        <v>1874</v>
      </c>
      <c r="C22" s="49"/>
      <c r="D22" s="3"/>
      <c r="E22" s="107">
        <v>4497</v>
      </c>
      <c r="F22" s="107">
        <v>4407</v>
      </c>
      <c r="G22" s="107">
        <v>4317</v>
      </c>
      <c r="H22" s="171" t="s">
        <v>1731</v>
      </c>
    </row>
    <row r="23" spans="1:8" ht="12.75" customHeight="1">
      <c r="A23" s="128" t="s">
        <v>587</v>
      </c>
      <c r="B23" s="129"/>
      <c r="C23" s="175"/>
      <c r="D23" s="174"/>
      <c r="E23" s="174"/>
      <c r="F23" s="174"/>
      <c r="G23" s="174"/>
      <c r="H23" s="177"/>
    </row>
    <row r="24" spans="1:8" ht="12.75" customHeight="1">
      <c r="A24" s="95" t="s">
        <v>588</v>
      </c>
      <c r="B24" s="97" t="s">
        <v>589</v>
      </c>
      <c r="C24" s="96"/>
      <c r="D24" s="98" t="s">
        <v>1173</v>
      </c>
      <c r="E24" s="89">
        <v>2040</v>
      </c>
      <c r="F24" s="89">
        <v>1999</v>
      </c>
      <c r="G24" s="89">
        <v>1958</v>
      </c>
      <c r="H24" s="172" t="s">
        <v>1731</v>
      </c>
    </row>
    <row r="25" spans="1:8" ht="12.75" customHeight="1">
      <c r="A25" s="95" t="s">
        <v>590</v>
      </c>
      <c r="B25" s="97" t="s">
        <v>591</v>
      </c>
      <c r="C25" s="96"/>
      <c r="D25" s="98"/>
      <c r="E25" s="89">
        <v>2280</v>
      </c>
      <c r="F25" s="89">
        <v>2234</v>
      </c>
      <c r="G25" s="89">
        <v>2189</v>
      </c>
      <c r="H25" s="172" t="s">
        <v>1731</v>
      </c>
    </row>
    <row r="26" spans="1:8" ht="12.75" customHeight="1">
      <c r="A26" s="95" t="s">
        <v>592</v>
      </c>
      <c r="B26" s="97" t="s">
        <v>593</v>
      </c>
      <c r="C26" s="96"/>
      <c r="D26" s="98"/>
      <c r="E26" s="89">
        <v>2675</v>
      </c>
      <c r="F26" s="89">
        <v>2622</v>
      </c>
      <c r="G26" s="89">
        <v>2568</v>
      </c>
      <c r="H26" s="172" t="s">
        <v>1731</v>
      </c>
    </row>
    <row r="27" spans="1:8" ht="12.75" customHeight="1">
      <c r="A27" s="95" t="s">
        <v>594</v>
      </c>
      <c r="B27" s="97" t="s">
        <v>595</v>
      </c>
      <c r="C27" s="96"/>
      <c r="D27" s="98" t="s">
        <v>1173</v>
      </c>
      <c r="E27" s="89">
        <v>2226</v>
      </c>
      <c r="F27" s="89">
        <v>2181</v>
      </c>
      <c r="G27" s="89">
        <v>2137</v>
      </c>
      <c r="H27" s="172" t="s">
        <v>1731</v>
      </c>
    </row>
    <row r="28" spans="1:8" ht="12.75" customHeight="1">
      <c r="A28" s="95" t="s">
        <v>598</v>
      </c>
      <c r="B28" s="97" t="s">
        <v>599</v>
      </c>
      <c r="C28" s="96"/>
      <c r="D28" s="98"/>
      <c r="E28" s="89">
        <v>2026</v>
      </c>
      <c r="F28" s="89">
        <v>1985</v>
      </c>
      <c r="G28" s="89">
        <v>1945</v>
      </c>
      <c r="H28" s="172" t="s">
        <v>1731</v>
      </c>
    </row>
    <row r="29" spans="1:8" ht="12.75" customHeight="1">
      <c r="A29" s="95" t="s">
        <v>596</v>
      </c>
      <c r="B29" s="97" t="s">
        <v>597</v>
      </c>
      <c r="C29" s="96"/>
      <c r="D29" s="98" t="s">
        <v>1173</v>
      </c>
      <c r="E29" s="89">
        <v>2699</v>
      </c>
      <c r="F29" s="89">
        <v>2645</v>
      </c>
      <c r="G29" s="89">
        <v>2591</v>
      </c>
      <c r="H29" s="172" t="s">
        <v>1731</v>
      </c>
    </row>
    <row r="30" spans="1:8" ht="12.75" customHeight="1">
      <c r="A30" s="128" t="s">
        <v>600</v>
      </c>
      <c r="B30" s="129"/>
      <c r="C30" s="175"/>
      <c r="D30" s="174"/>
      <c r="E30" s="174"/>
      <c r="F30" s="174"/>
      <c r="G30" s="174"/>
      <c r="H30" s="177"/>
    </row>
    <row r="31" spans="1:8" ht="12.75" customHeight="1">
      <c r="A31" s="95" t="s">
        <v>603</v>
      </c>
      <c r="B31" s="97" t="s">
        <v>604</v>
      </c>
      <c r="C31" s="96"/>
      <c r="D31" s="98" t="s">
        <v>956</v>
      </c>
      <c r="E31" s="89">
        <v>2506</v>
      </c>
      <c r="F31" s="89">
        <v>2456</v>
      </c>
      <c r="G31" s="89">
        <v>2406</v>
      </c>
      <c r="H31" s="172" t="s">
        <v>1731</v>
      </c>
    </row>
    <row r="32" spans="1:8" ht="12.75" customHeight="1">
      <c r="A32" s="95" t="s">
        <v>605</v>
      </c>
      <c r="B32" s="97" t="s">
        <v>606</v>
      </c>
      <c r="C32" s="96"/>
      <c r="D32" s="98"/>
      <c r="E32" s="89">
        <v>695</v>
      </c>
      <c r="F32" s="89">
        <v>681</v>
      </c>
      <c r="G32" s="89">
        <v>667</v>
      </c>
      <c r="H32" s="172" t="s">
        <v>1731</v>
      </c>
    </row>
    <row r="33" spans="1:8" ht="12.75" customHeight="1">
      <c r="A33" s="95" t="s">
        <v>601</v>
      </c>
      <c r="B33" s="97" t="s">
        <v>602</v>
      </c>
      <c r="C33" s="96"/>
      <c r="D33" s="98" t="s">
        <v>1173</v>
      </c>
      <c r="E33" s="89">
        <v>1575</v>
      </c>
      <c r="F33" s="89">
        <v>1544</v>
      </c>
      <c r="G33" s="89">
        <v>1512</v>
      </c>
      <c r="H33" s="172" t="s">
        <v>1731</v>
      </c>
    </row>
    <row r="34" spans="1:8" ht="12.75" customHeight="1">
      <c r="A34" s="128" t="s">
        <v>607</v>
      </c>
      <c r="B34" s="129"/>
      <c r="C34" s="175"/>
      <c r="D34" s="174"/>
      <c r="E34" s="174"/>
      <c r="F34" s="174"/>
      <c r="G34" s="174"/>
      <c r="H34" s="177"/>
    </row>
    <row r="35" spans="1:8" ht="12.75" customHeight="1">
      <c r="A35" s="95" t="s">
        <v>608</v>
      </c>
      <c r="B35" s="97" t="s">
        <v>609</v>
      </c>
      <c r="C35" s="96"/>
      <c r="D35" s="98" t="s">
        <v>1173</v>
      </c>
      <c r="E35" s="89">
        <v>1516</v>
      </c>
      <c r="F35" s="89">
        <v>1486</v>
      </c>
      <c r="G35" s="89">
        <v>1455</v>
      </c>
      <c r="H35" s="172" t="s">
        <v>1731</v>
      </c>
    </row>
    <row r="36" spans="1:8" ht="12.75" customHeight="1">
      <c r="A36" s="128" t="s">
        <v>610</v>
      </c>
      <c r="B36" s="129"/>
      <c r="C36" s="175"/>
      <c r="D36" s="174"/>
      <c r="E36" s="176"/>
      <c r="F36" s="176"/>
      <c r="G36" s="176"/>
      <c r="H36" s="178"/>
    </row>
    <row r="37" spans="1:8" ht="12.75" customHeight="1">
      <c r="A37" s="95" t="s">
        <v>615</v>
      </c>
      <c r="B37" s="97" t="s">
        <v>616</v>
      </c>
      <c r="C37" s="96"/>
      <c r="D37" s="98" t="s">
        <v>956</v>
      </c>
      <c r="E37" s="89">
        <v>687</v>
      </c>
      <c r="F37" s="89">
        <v>673</v>
      </c>
      <c r="G37" s="89">
        <v>660</v>
      </c>
      <c r="H37" s="172" t="s">
        <v>1731</v>
      </c>
    </row>
    <row r="38" spans="1:8" ht="12.75" customHeight="1">
      <c r="A38" s="95" t="s">
        <v>611</v>
      </c>
      <c r="B38" s="97" t="s">
        <v>612</v>
      </c>
      <c r="C38" s="96"/>
      <c r="D38" s="98" t="s">
        <v>1173</v>
      </c>
      <c r="E38" s="89">
        <v>2208</v>
      </c>
      <c r="F38" s="89">
        <v>2164</v>
      </c>
      <c r="G38" s="89">
        <v>2120</v>
      </c>
      <c r="H38" s="172" t="s">
        <v>1731</v>
      </c>
    </row>
    <row r="39" spans="1:8" ht="12.75" customHeight="1">
      <c r="A39" s="95" t="s">
        <v>613</v>
      </c>
      <c r="B39" s="97" t="s">
        <v>614</v>
      </c>
      <c r="C39" s="96"/>
      <c r="D39" s="98" t="s">
        <v>956</v>
      </c>
      <c r="E39" s="131">
        <v>2293</v>
      </c>
      <c r="F39" s="131">
        <v>2247</v>
      </c>
      <c r="G39" s="131">
        <v>2201</v>
      </c>
      <c r="H39" s="179" t="s">
        <v>1731</v>
      </c>
    </row>
    <row r="40" spans="1:8" ht="12.75" customHeight="1">
      <c r="A40" s="95" t="s">
        <v>1891</v>
      </c>
      <c r="B40" s="1" t="s">
        <v>1892</v>
      </c>
      <c r="C40" s="49"/>
      <c r="D40" s="3" t="s">
        <v>1173</v>
      </c>
      <c r="E40" s="107">
        <v>2292</v>
      </c>
      <c r="F40" s="107">
        <v>2246</v>
      </c>
      <c r="G40" s="107">
        <v>2200</v>
      </c>
      <c r="H40" s="171" t="s">
        <v>1731</v>
      </c>
    </row>
    <row r="41" spans="1:8" s="153" customFormat="1" ht="12.75" customHeight="1">
      <c r="A41" s="95" t="s">
        <v>1883</v>
      </c>
      <c r="B41" s="97" t="s">
        <v>1884</v>
      </c>
      <c r="C41" s="96"/>
      <c r="D41" s="98"/>
      <c r="E41" s="131">
        <v>1763</v>
      </c>
      <c r="F41" s="131">
        <v>1728</v>
      </c>
      <c r="G41" s="131">
        <v>1692</v>
      </c>
      <c r="H41" s="179" t="s">
        <v>1731</v>
      </c>
    </row>
    <row r="42" spans="1:8" ht="12.75" customHeight="1">
      <c r="A42" s="95" t="s">
        <v>1893</v>
      </c>
      <c r="B42" s="1" t="s">
        <v>1894</v>
      </c>
      <c r="C42" s="49"/>
      <c r="D42" s="3" t="s">
        <v>956</v>
      </c>
      <c r="E42" s="107">
        <v>2621</v>
      </c>
      <c r="F42" s="107">
        <v>2569</v>
      </c>
      <c r="G42" s="107">
        <v>2516</v>
      </c>
      <c r="H42" s="171" t="s">
        <v>1731</v>
      </c>
    </row>
    <row r="43" spans="1:8" ht="12.75" customHeight="1">
      <c r="A43" s="95" t="s">
        <v>617</v>
      </c>
      <c r="B43" s="97" t="s">
        <v>618</v>
      </c>
      <c r="C43" s="96"/>
      <c r="D43" s="98" t="s">
        <v>1173</v>
      </c>
      <c r="E43" s="89">
        <v>1670</v>
      </c>
      <c r="F43" s="89">
        <v>1637</v>
      </c>
      <c r="G43" s="89">
        <v>1603</v>
      </c>
      <c r="H43" s="172" t="s">
        <v>1731</v>
      </c>
    </row>
    <row r="44" spans="1:8" ht="12.75" customHeight="1">
      <c r="A44" s="2" t="s">
        <v>1889</v>
      </c>
      <c r="B44" s="1" t="s">
        <v>1890</v>
      </c>
      <c r="C44" s="49"/>
      <c r="D44" s="3" t="s">
        <v>1173</v>
      </c>
      <c r="E44" s="107">
        <v>2674</v>
      </c>
      <c r="F44" s="107">
        <v>2621</v>
      </c>
      <c r="G44" s="107">
        <v>2567</v>
      </c>
      <c r="H44" s="171" t="s">
        <v>1731</v>
      </c>
    </row>
    <row r="45" spans="1:8" ht="12.75" customHeight="1">
      <c r="A45" s="128" t="s">
        <v>619</v>
      </c>
      <c r="B45" s="129"/>
      <c r="C45" s="175"/>
      <c r="D45" s="174"/>
      <c r="E45" s="176"/>
      <c r="F45" s="176"/>
      <c r="G45" s="176"/>
      <c r="H45" s="178"/>
    </row>
    <row r="46" spans="1:8" ht="12.75" customHeight="1">
      <c r="A46" s="95" t="s">
        <v>620</v>
      </c>
      <c r="B46" s="97" t="s">
        <v>621</v>
      </c>
      <c r="C46" s="96"/>
      <c r="D46" s="98" t="s">
        <v>1173</v>
      </c>
      <c r="E46" s="89">
        <v>1986</v>
      </c>
      <c r="F46" s="89">
        <v>1946</v>
      </c>
      <c r="G46" s="89">
        <v>1907</v>
      </c>
      <c r="H46" s="172" t="s">
        <v>1732</v>
      </c>
    </row>
    <row r="47" spans="1:8" ht="12.75" customHeight="1">
      <c r="A47" s="95" t="s">
        <v>622</v>
      </c>
      <c r="B47" s="97" t="s">
        <v>623</v>
      </c>
      <c r="C47" s="96"/>
      <c r="D47" s="98" t="s">
        <v>1173</v>
      </c>
      <c r="E47" s="89">
        <v>3959</v>
      </c>
      <c r="F47" s="89">
        <v>3880</v>
      </c>
      <c r="G47" s="89">
        <v>3801</v>
      </c>
      <c r="H47" s="172" t="s">
        <v>1731</v>
      </c>
    </row>
    <row r="48" spans="1:8" ht="12.75" customHeight="1">
      <c r="A48" s="95" t="s">
        <v>624</v>
      </c>
      <c r="B48" s="97" t="s">
        <v>625</v>
      </c>
      <c r="C48" s="96"/>
      <c r="D48" s="98"/>
      <c r="E48" s="89">
        <v>2748</v>
      </c>
      <c r="F48" s="89">
        <v>2693</v>
      </c>
      <c r="G48" s="89">
        <v>2638</v>
      </c>
      <c r="H48" s="172" t="s">
        <v>1732</v>
      </c>
    </row>
    <row r="49" spans="1:8" ht="12.75" customHeight="1">
      <c r="A49" s="95" t="s">
        <v>1123</v>
      </c>
      <c r="B49" s="97" t="s">
        <v>1124</v>
      </c>
      <c r="C49" s="96"/>
      <c r="D49" s="98"/>
      <c r="E49" s="89">
        <v>3877</v>
      </c>
      <c r="F49" s="89">
        <v>3799</v>
      </c>
      <c r="G49" s="89">
        <v>3722</v>
      </c>
      <c r="H49" s="172" t="s">
        <v>1731</v>
      </c>
    </row>
    <row r="50" spans="1:8" ht="12.75" customHeight="1">
      <c r="A50" s="95" t="s">
        <v>626</v>
      </c>
      <c r="B50" s="97" t="s">
        <v>627</v>
      </c>
      <c r="C50" s="96"/>
      <c r="D50" s="98" t="s">
        <v>1173</v>
      </c>
      <c r="E50" s="89">
        <v>3097</v>
      </c>
      <c r="F50" s="89">
        <v>3035</v>
      </c>
      <c r="G50" s="89">
        <v>2973</v>
      </c>
      <c r="H50" s="172" t="s">
        <v>1731</v>
      </c>
    </row>
    <row r="51" spans="1:8" ht="12.75" customHeight="1">
      <c r="A51" s="95" t="s">
        <v>1855</v>
      </c>
      <c r="B51" s="97" t="s">
        <v>1856</v>
      </c>
      <c r="C51" s="96"/>
      <c r="D51" s="98"/>
      <c r="E51" s="89">
        <v>3320</v>
      </c>
      <c r="F51" s="89">
        <v>3254</v>
      </c>
      <c r="G51" s="89">
        <v>3187</v>
      </c>
      <c r="H51" s="172" t="s">
        <v>1731</v>
      </c>
    </row>
    <row r="52" spans="1:8" ht="12.75" customHeight="1">
      <c r="A52" s="128" t="s">
        <v>628</v>
      </c>
      <c r="B52" s="129"/>
      <c r="C52" s="175"/>
      <c r="D52" s="174"/>
      <c r="E52" s="176"/>
      <c r="F52" s="176"/>
      <c r="G52" s="176"/>
      <c r="H52" s="178"/>
    </row>
    <row r="53" spans="1:8" ht="12.75" customHeight="1">
      <c r="A53" s="95" t="s">
        <v>629</v>
      </c>
      <c r="B53" s="97" t="s">
        <v>630</v>
      </c>
      <c r="C53" s="96"/>
      <c r="D53" s="98" t="s">
        <v>1173</v>
      </c>
      <c r="E53" s="89">
        <v>4443</v>
      </c>
      <c r="F53" s="89">
        <v>4354</v>
      </c>
      <c r="G53" s="89">
        <v>4265</v>
      </c>
      <c r="H53" s="172" t="s">
        <v>1731</v>
      </c>
    </row>
    <row r="54" spans="1:8" ht="12.75" customHeight="1">
      <c r="A54" s="95" t="s">
        <v>641</v>
      </c>
      <c r="B54" s="97" t="s">
        <v>642</v>
      </c>
      <c r="C54" s="96"/>
      <c r="D54" s="98"/>
      <c r="E54" s="89">
        <v>1819</v>
      </c>
      <c r="F54" s="89">
        <v>1783</v>
      </c>
      <c r="G54" s="89">
        <v>1746</v>
      </c>
      <c r="H54" s="172" t="s">
        <v>1731</v>
      </c>
    </row>
    <row r="55" spans="1:8" ht="12.75" customHeight="1">
      <c r="A55" s="95" t="s">
        <v>643</v>
      </c>
      <c r="B55" s="97" t="s">
        <v>644</v>
      </c>
      <c r="C55" s="96"/>
      <c r="D55" s="98"/>
      <c r="E55" s="89">
        <v>727</v>
      </c>
      <c r="F55" s="89">
        <v>712</v>
      </c>
      <c r="G55" s="89">
        <v>698</v>
      </c>
      <c r="H55" s="172" t="s">
        <v>1731</v>
      </c>
    </row>
    <row r="56" spans="1:8" ht="12.75" customHeight="1">
      <c r="A56" s="95" t="s">
        <v>631</v>
      </c>
      <c r="B56" s="97" t="s">
        <v>632</v>
      </c>
      <c r="C56" s="96"/>
      <c r="D56" s="98" t="s">
        <v>956</v>
      </c>
      <c r="E56" s="89">
        <v>1938</v>
      </c>
      <c r="F56" s="89">
        <v>1899</v>
      </c>
      <c r="G56" s="89">
        <v>1860</v>
      </c>
      <c r="H56" s="172" t="s">
        <v>1731</v>
      </c>
    </row>
    <row r="57" spans="1:8" ht="12.75" customHeight="1">
      <c r="A57" s="95" t="s">
        <v>633</v>
      </c>
      <c r="B57" s="97" t="s">
        <v>634</v>
      </c>
      <c r="C57" s="96"/>
      <c r="D57" s="98" t="s">
        <v>956</v>
      </c>
      <c r="E57" s="89">
        <v>727</v>
      </c>
      <c r="F57" s="89">
        <v>712</v>
      </c>
      <c r="G57" s="89">
        <v>698</v>
      </c>
      <c r="H57" s="172" t="s">
        <v>1731</v>
      </c>
    </row>
    <row r="58" spans="1:8" ht="12.75" customHeight="1">
      <c r="A58" s="95" t="s">
        <v>637</v>
      </c>
      <c r="B58" s="97" t="s">
        <v>638</v>
      </c>
      <c r="C58" s="96"/>
      <c r="D58" s="98" t="s">
        <v>1173</v>
      </c>
      <c r="E58" s="89">
        <v>1739</v>
      </c>
      <c r="F58" s="89">
        <v>1704</v>
      </c>
      <c r="G58" s="89">
        <v>1669</v>
      </c>
      <c r="H58" s="172" t="s">
        <v>1731</v>
      </c>
    </row>
    <row r="59" spans="1:8" ht="12.75" customHeight="1">
      <c r="A59" s="95" t="s">
        <v>639</v>
      </c>
      <c r="B59" s="97" t="s">
        <v>640</v>
      </c>
      <c r="C59" s="96"/>
      <c r="D59" s="98"/>
      <c r="E59" s="89">
        <v>645</v>
      </c>
      <c r="F59" s="89">
        <v>632</v>
      </c>
      <c r="G59" s="89">
        <v>619</v>
      </c>
      <c r="H59" s="172" t="s">
        <v>1731</v>
      </c>
    </row>
    <row r="60" spans="1:8" ht="12.75" customHeight="1">
      <c r="A60" s="95" t="s">
        <v>635</v>
      </c>
      <c r="B60" s="97" t="s">
        <v>636</v>
      </c>
      <c r="C60" s="96"/>
      <c r="D60" s="98" t="s">
        <v>1173</v>
      </c>
      <c r="E60" s="89">
        <v>1896</v>
      </c>
      <c r="F60" s="89">
        <v>1858</v>
      </c>
      <c r="G60" s="89">
        <v>1820</v>
      </c>
      <c r="H60" s="172" t="s">
        <v>1731</v>
      </c>
    </row>
    <row r="61" spans="1:8" ht="12.75" customHeight="1">
      <c r="A61" s="128" t="s">
        <v>906</v>
      </c>
      <c r="B61" s="129"/>
      <c r="C61" s="175"/>
      <c r="D61" s="174"/>
      <c r="E61" s="176"/>
      <c r="F61" s="176"/>
      <c r="G61" s="176"/>
      <c r="H61" s="178"/>
    </row>
    <row r="62" spans="1:8" ht="12.75" customHeight="1">
      <c r="A62" s="95" t="s">
        <v>907</v>
      </c>
      <c r="B62" s="97" t="s">
        <v>908</v>
      </c>
      <c r="C62" s="96"/>
      <c r="D62" s="98" t="s">
        <v>1173</v>
      </c>
      <c r="E62" s="89">
        <v>9948</v>
      </c>
      <c r="F62" s="89">
        <v>9749</v>
      </c>
      <c r="G62" s="89">
        <v>9550</v>
      </c>
      <c r="H62" s="172" t="s">
        <v>1732</v>
      </c>
    </row>
    <row r="63" spans="1:8" ht="12.75" customHeight="1">
      <c r="A63" s="128" t="s">
        <v>645</v>
      </c>
      <c r="B63" s="129"/>
      <c r="C63" s="175"/>
      <c r="D63" s="174"/>
      <c r="E63" s="176"/>
      <c r="F63" s="176"/>
      <c r="G63" s="176"/>
      <c r="H63" s="178"/>
    </row>
    <row r="64" spans="1:8" ht="12.75" customHeight="1">
      <c r="A64" s="95" t="s">
        <v>1125</v>
      </c>
      <c r="B64" s="97" t="s">
        <v>1126</v>
      </c>
      <c r="C64" s="96"/>
      <c r="D64" s="98" t="s">
        <v>1173</v>
      </c>
      <c r="E64" s="89">
        <v>997</v>
      </c>
      <c r="F64" s="89">
        <v>977</v>
      </c>
      <c r="G64" s="89">
        <v>957</v>
      </c>
      <c r="H64" s="172" t="s">
        <v>1731</v>
      </c>
    </row>
    <row r="65" spans="1:8" ht="12.75" customHeight="1">
      <c r="A65" s="95" t="s">
        <v>646</v>
      </c>
      <c r="B65" s="97" t="s">
        <v>647</v>
      </c>
      <c r="C65" s="96"/>
      <c r="D65" s="98"/>
      <c r="E65" s="89">
        <v>724</v>
      </c>
      <c r="F65" s="89">
        <v>710</v>
      </c>
      <c r="G65" s="89">
        <v>695</v>
      </c>
      <c r="H65" s="172" t="s">
        <v>1731</v>
      </c>
    </row>
    <row r="66" spans="1:8" ht="12.75" customHeight="1">
      <c r="A66" s="95" t="s">
        <v>648</v>
      </c>
      <c r="B66" s="97" t="s">
        <v>649</v>
      </c>
      <c r="C66" s="96"/>
      <c r="D66" s="98"/>
      <c r="E66" s="89">
        <v>1336</v>
      </c>
      <c r="F66" s="89">
        <v>1309</v>
      </c>
      <c r="G66" s="89">
        <v>1283</v>
      </c>
      <c r="H66" s="172" t="s">
        <v>1731</v>
      </c>
    </row>
    <row r="67" spans="1:8" ht="12.75" customHeight="1">
      <c r="A67" s="128" t="s">
        <v>650</v>
      </c>
      <c r="B67" s="129"/>
      <c r="C67" s="175"/>
      <c r="D67" s="174"/>
      <c r="E67" s="176"/>
      <c r="F67" s="176"/>
      <c r="G67" s="176"/>
      <c r="H67" s="178"/>
    </row>
    <row r="68" spans="1:8" ht="12.75" customHeight="1">
      <c r="A68" s="95" t="s">
        <v>1875</v>
      </c>
      <c r="B68" s="1" t="s">
        <v>1876</v>
      </c>
      <c r="C68" s="49"/>
      <c r="D68" s="3" t="s">
        <v>956</v>
      </c>
      <c r="E68" s="107">
        <v>757</v>
      </c>
      <c r="F68" s="107">
        <v>742</v>
      </c>
      <c r="G68" s="107">
        <v>727</v>
      </c>
      <c r="H68" s="171" t="s">
        <v>1731</v>
      </c>
    </row>
    <row r="69" spans="1:8" ht="12.75" customHeight="1">
      <c r="A69" s="95" t="s">
        <v>1238</v>
      </c>
      <c r="B69" s="97" t="s">
        <v>1239</v>
      </c>
      <c r="C69" s="96"/>
      <c r="D69" s="98" t="s">
        <v>1173</v>
      </c>
      <c r="E69" s="89">
        <v>927</v>
      </c>
      <c r="F69" s="89">
        <v>908</v>
      </c>
      <c r="G69" s="89">
        <v>890</v>
      </c>
      <c r="H69" s="172" t="s">
        <v>1731</v>
      </c>
    </row>
    <row r="70" spans="1:8" ht="12.75" customHeight="1">
      <c r="A70" s="95" t="s">
        <v>651</v>
      </c>
      <c r="B70" s="97" t="s">
        <v>652</v>
      </c>
      <c r="C70" s="96"/>
      <c r="D70" s="98" t="s">
        <v>1173</v>
      </c>
      <c r="E70" s="89">
        <v>825</v>
      </c>
      <c r="F70" s="89">
        <v>809</v>
      </c>
      <c r="G70" s="89">
        <v>792</v>
      </c>
      <c r="H70" s="172" t="s">
        <v>1731</v>
      </c>
    </row>
    <row r="71" spans="1:8" ht="12.75" customHeight="1">
      <c r="A71" s="95" t="s">
        <v>1877</v>
      </c>
      <c r="B71" s="1" t="s">
        <v>1878</v>
      </c>
      <c r="C71" s="49"/>
      <c r="D71" s="3" t="s">
        <v>1173</v>
      </c>
      <c r="E71" s="107">
        <v>2372</v>
      </c>
      <c r="F71" s="107">
        <v>2325</v>
      </c>
      <c r="G71" s="107">
        <v>2277</v>
      </c>
      <c r="H71" s="171" t="s">
        <v>1731</v>
      </c>
    </row>
    <row r="72" spans="1:8" ht="12.75" customHeight="1">
      <c r="A72" s="95" t="s">
        <v>653</v>
      </c>
      <c r="B72" s="97" t="s">
        <v>654</v>
      </c>
      <c r="C72" s="96"/>
      <c r="D72" s="98" t="s">
        <v>1173</v>
      </c>
      <c r="E72" s="89">
        <v>927</v>
      </c>
      <c r="F72" s="89">
        <v>908</v>
      </c>
      <c r="G72" s="89">
        <v>890</v>
      </c>
      <c r="H72" s="172" t="s">
        <v>1731</v>
      </c>
    </row>
    <row r="73" spans="1:8" ht="12.75" customHeight="1">
      <c r="A73" s="95" t="s">
        <v>655</v>
      </c>
      <c r="B73" s="97" t="s">
        <v>656</v>
      </c>
      <c r="C73" s="96"/>
      <c r="D73" s="98" t="s">
        <v>1173</v>
      </c>
      <c r="E73" s="89">
        <v>689</v>
      </c>
      <c r="F73" s="89">
        <v>675</v>
      </c>
      <c r="G73" s="89">
        <v>661</v>
      </c>
      <c r="H73" s="172" t="s">
        <v>1731</v>
      </c>
    </row>
    <row r="74" spans="1:8" ht="12.75" customHeight="1">
      <c r="A74" s="95" t="s">
        <v>657</v>
      </c>
      <c r="B74" s="97" t="s">
        <v>658</v>
      </c>
      <c r="C74" s="96"/>
      <c r="D74" s="98" t="s">
        <v>1173</v>
      </c>
      <c r="E74" s="89">
        <v>757</v>
      </c>
      <c r="F74" s="89">
        <v>742</v>
      </c>
      <c r="G74" s="89">
        <v>727</v>
      </c>
      <c r="H74" s="172" t="s">
        <v>1731</v>
      </c>
    </row>
    <row r="75" spans="1:8" ht="12.75" customHeight="1">
      <c r="A75" s="95" t="s">
        <v>1240</v>
      </c>
      <c r="B75" s="97" t="s">
        <v>1241</v>
      </c>
      <c r="C75" s="96"/>
      <c r="D75" s="98" t="s">
        <v>1173</v>
      </c>
      <c r="E75" s="89">
        <v>2117</v>
      </c>
      <c r="F75" s="89">
        <v>2075</v>
      </c>
      <c r="G75" s="89">
        <v>2032</v>
      </c>
      <c r="H75" s="172" t="s">
        <v>1731</v>
      </c>
    </row>
    <row r="76" spans="1:8" ht="12.75" customHeight="1">
      <c r="A76" s="95" t="s">
        <v>659</v>
      </c>
      <c r="B76" s="97" t="s">
        <v>660</v>
      </c>
      <c r="C76" s="96"/>
      <c r="D76" s="98" t="s">
        <v>1173</v>
      </c>
      <c r="E76" s="89">
        <v>842</v>
      </c>
      <c r="F76" s="89">
        <v>825</v>
      </c>
      <c r="G76" s="89">
        <v>808</v>
      </c>
      <c r="H76" s="172" t="s">
        <v>1731</v>
      </c>
    </row>
    <row r="77" spans="1:8" ht="12.75" customHeight="1">
      <c r="A77" s="95" t="s">
        <v>661</v>
      </c>
      <c r="B77" s="97" t="s">
        <v>662</v>
      </c>
      <c r="C77" s="96"/>
      <c r="D77" s="98" t="s">
        <v>1173</v>
      </c>
      <c r="E77" s="89">
        <v>2542</v>
      </c>
      <c r="F77" s="89">
        <v>2491</v>
      </c>
      <c r="G77" s="89">
        <v>2440</v>
      </c>
      <c r="H77" s="172" t="s">
        <v>1731</v>
      </c>
    </row>
    <row r="78" spans="1:8" ht="12.75" customHeight="1">
      <c r="A78" s="95" t="s">
        <v>663</v>
      </c>
      <c r="B78" s="97" t="s">
        <v>664</v>
      </c>
      <c r="C78" s="96"/>
      <c r="D78" s="98" t="s">
        <v>1173</v>
      </c>
      <c r="E78" s="89">
        <v>842</v>
      </c>
      <c r="F78" s="89">
        <v>825</v>
      </c>
      <c r="G78" s="89">
        <v>808</v>
      </c>
      <c r="H78" s="172" t="s">
        <v>1731</v>
      </c>
    </row>
    <row r="79" spans="1:8" ht="12.75" customHeight="1">
      <c r="A79" s="95" t="s">
        <v>665</v>
      </c>
      <c r="B79" s="97" t="s">
        <v>666</v>
      </c>
      <c r="C79" s="96"/>
      <c r="D79" s="98" t="s">
        <v>1173</v>
      </c>
      <c r="E79" s="89">
        <v>2542</v>
      </c>
      <c r="F79" s="89">
        <v>2491</v>
      </c>
      <c r="G79" s="89">
        <v>2440</v>
      </c>
      <c r="H79" s="172" t="s">
        <v>1731</v>
      </c>
    </row>
    <row r="80" spans="1:8" ht="12.75" customHeight="1">
      <c r="A80" s="95" t="s">
        <v>1879</v>
      </c>
      <c r="B80" s="1" t="s">
        <v>1880</v>
      </c>
      <c r="C80" s="49"/>
      <c r="D80" s="3" t="s">
        <v>1173</v>
      </c>
      <c r="E80" s="107">
        <v>1692</v>
      </c>
      <c r="F80" s="107">
        <v>1658</v>
      </c>
      <c r="G80" s="107">
        <v>1624</v>
      </c>
      <c r="H80" s="171" t="s">
        <v>1731</v>
      </c>
    </row>
    <row r="81" spans="1:8" ht="12.75" customHeight="1">
      <c r="A81" s="95" t="s">
        <v>1881</v>
      </c>
      <c r="B81" s="1" t="s">
        <v>1882</v>
      </c>
      <c r="C81" s="49"/>
      <c r="D81" s="3" t="s">
        <v>956</v>
      </c>
      <c r="E81" s="107">
        <v>1658</v>
      </c>
      <c r="F81" s="107">
        <v>1625</v>
      </c>
      <c r="G81" s="107">
        <v>1592</v>
      </c>
      <c r="H81" s="171" t="s">
        <v>1731</v>
      </c>
    </row>
    <row r="82" spans="1:8" ht="12.75" customHeight="1">
      <c r="A82" s="95" t="s">
        <v>667</v>
      </c>
      <c r="B82" s="97" t="s">
        <v>668</v>
      </c>
      <c r="C82" s="96"/>
      <c r="D82" s="98" t="s">
        <v>1173</v>
      </c>
      <c r="E82" s="89">
        <v>2117</v>
      </c>
      <c r="F82" s="89">
        <v>2075</v>
      </c>
      <c r="G82" s="89">
        <v>2032</v>
      </c>
      <c r="H82" s="172" t="s">
        <v>1731</v>
      </c>
    </row>
    <row r="83" spans="1:8" ht="12.75" customHeight="1">
      <c r="A83" s="95" t="s">
        <v>669</v>
      </c>
      <c r="B83" s="97" t="s">
        <v>670</v>
      </c>
      <c r="C83" s="96"/>
      <c r="D83" s="98" t="s">
        <v>1173</v>
      </c>
      <c r="E83" s="89">
        <v>2117</v>
      </c>
      <c r="F83" s="89">
        <v>2075</v>
      </c>
      <c r="G83" s="89">
        <v>2032</v>
      </c>
      <c r="H83" s="172" t="s">
        <v>1731</v>
      </c>
    </row>
    <row r="84" spans="1:8" ht="12.75" customHeight="1">
      <c r="A84" s="95" t="s">
        <v>1346</v>
      </c>
      <c r="B84" s="97" t="s">
        <v>1347</v>
      </c>
      <c r="C84" s="96"/>
      <c r="D84" s="98" t="s">
        <v>1173</v>
      </c>
      <c r="E84" s="89">
        <v>842</v>
      </c>
      <c r="F84" s="89">
        <v>825</v>
      </c>
      <c r="G84" s="89">
        <v>808</v>
      </c>
      <c r="H84" s="172" t="s">
        <v>1731</v>
      </c>
    </row>
    <row r="85" spans="1:8" ht="12.75" customHeight="1">
      <c r="A85" s="95" t="s">
        <v>671</v>
      </c>
      <c r="B85" s="97" t="s">
        <v>672</v>
      </c>
      <c r="C85" s="96"/>
      <c r="D85" s="98" t="s">
        <v>1173</v>
      </c>
      <c r="E85" s="89">
        <v>2542</v>
      </c>
      <c r="F85" s="89">
        <v>2491</v>
      </c>
      <c r="G85" s="89">
        <v>2440</v>
      </c>
      <c r="H85" s="172" t="s">
        <v>1731</v>
      </c>
    </row>
    <row r="86" spans="1:8" ht="12.75" customHeight="1">
      <c r="A86" s="95" t="s">
        <v>673</v>
      </c>
      <c r="B86" s="97" t="s">
        <v>674</v>
      </c>
      <c r="C86" s="96"/>
      <c r="D86" s="98" t="s">
        <v>1173</v>
      </c>
      <c r="E86" s="89">
        <v>1352</v>
      </c>
      <c r="F86" s="89">
        <v>1325</v>
      </c>
      <c r="G86" s="89">
        <v>1298</v>
      </c>
      <c r="H86" s="172" t="s">
        <v>1731</v>
      </c>
    </row>
    <row r="87" spans="1:8" ht="12.75" customHeight="1">
      <c r="A87" s="95" t="s">
        <v>675</v>
      </c>
      <c r="B87" s="97" t="s">
        <v>676</v>
      </c>
      <c r="C87" s="96"/>
      <c r="D87" s="98" t="s">
        <v>1173</v>
      </c>
      <c r="E87" s="89">
        <v>1267</v>
      </c>
      <c r="F87" s="89">
        <v>1242</v>
      </c>
      <c r="G87" s="89">
        <v>1216</v>
      </c>
      <c r="H87" s="172" t="s">
        <v>1731</v>
      </c>
    </row>
    <row r="88" spans="1:8" ht="12.75" customHeight="1">
      <c r="A88" s="95" t="s">
        <v>677</v>
      </c>
      <c r="B88" s="97" t="s">
        <v>678</v>
      </c>
      <c r="C88" s="96"/>
      <c r="D88" s="98" t="s">
        <v>1173</v>
      </c>
      <c r="E88" s="89">
        <v>1097</v>
      </c>
      <c r="F88" s="89">
        <v>1075</v>
      </c>
      <c r="G88" s="89">
        <v>1053</v>
      </c>
      <c r="H88" s="172" t="s">
        <v>1731</v>
      </c>
    </row>
    <row r="89" spans="1:8" ht="12.75" customHeight="1">
      <c r="A89" s="95" t="s">
        <v>1832</v>
      </c>
      <c r="B89" s="97" t="s">
        <v>1833</v>
      </c>
      <c r="C89" s="96"/>
      <c r="D89" s="98" t="s">
        <v>1173</v>
      </c>
      <c r="E89" s="89">
        <v>1267</v>
      </c>
      <c r="F89" s="89">
        <v>1242</v>
      </c>
      <c r="G89" s="89">
        <v>1216</v>
      </c>
      <c r="H89" s="172" t="s">
        <v>1731</v>
      </c>
    </row>
    <row r="90" spans="1:8" ht="12.75" customHeight="1">
      <c r="A90" s="95" t="s">
        <v>679</v>
      </c>
      <c r="B90" s="97" t="s">
        <v>680</v>
      </c>
      <c r="C90" s="96"/>
      <c r="D90" s="98" t="s">
        <v>1173</v>
      </c>
      <c r="E90" s="89">
        <v>672</v>
      </c>
      <c r="F90" s="89">
        <v>659</v>
      </c>
      <c r="G90" s="89">
        <v>645</v>
      </c>
      <c r="H90" s="172" t="s">
        <v>1731</v>
      </c>
    </row>
    <row r="91" spans="1:8" ht="12.75" customHeight="1">
      <c r="A91" s="95" t="s">
        <v>681</v>
      </c>
      <c r="B91" s="97" t="s">
        <v>682</v>
      </c>
      <c r="C91" s="96"/>
      <c r="D91" s="98" t="s">
        <v>1173</v>
      </c>
      <c r="E91" s="89">
        <v>842</v>
      </c>
      <c r="F91" s="89">
        <v>825</v>
      </c>
      <c r="G91" s="89">
        <v>808</v>
      </c>
      <c r="H91" s="172" t="s">
        <v>1731</v>
      </c>
    </row>
    <row r="92" spans="1:8" ht="12.75" customHeight="1">
      <c r="A92" s="95" t="s">
        <v>683</v>
      </c>
      <c r="B92" s="97" t="s">
        <v>684</v>
      </c>
      <c r="C92" s="96"/>
      <c r="D92" s="98" t="s">
        <v>1173</v>
      </c>
      <c r="E92" s="89">
        <v>1692</v>
      </c>
      <c r="F92" s="89">
        <v>1658</v>
      </c>
      <c r="G92" s="89">
        <v>1624</v>
      </c>
      <c r="H92" s="172" t="s">
        <v>1731</v>
      </c>
    </row>
    <row r="93" spans="1:8" ht="12.75" customHeight="1">
      <c r="A93" s="95" t="s">
        <v>685</v>
      </c>
      <c r="B93" s="97" t="s">
        <v>686</v>
      </c>
      <c r="C93" s="96"/>
      <c r="D93" s="98" t="s">
        <v>1173</v>
      </c>
      <c r="E93" s="89">
        <v>672</v>
      </c>
      <c r="F93" s="89">
        <v>659</v>
      </c>
      <c r="G93" s="89">
        <v>645</v>
      </c>
      <c r="H93" s="172" t="s">
        <v>1731</v>
      </c>
    </row>
    <row r="94" spans="1:8" ht="12.75" customHeight="1">
      <c r="A94" s="95" t="s">
        <v>687</v>
      </c>
      <c r="B94" s="97" t="s">
        <v>688</v>
      </c>
      <c r="C94" s="96"/>
      <c r="D94" s="98" t="s">
        <v>1173</v>
      </c>
      <c r="E94" s="89">
        <v>1692</v>
      </c>
      <c r="F94" s="89">
        <v>1658</v>
      </c>
      <c r="G94" s="89">
        <v>1624</v>
      </c>
      <c r="H94" s="172" t="s">
        <v>1731</v>
      </c>
    </row>
    <row r="95" spans="1:8" ht="12.75" customHeight="1">
      <c r="A95" s="95" t="s">
        <v>689</v>
      </c>
      <c r="B95" s="97" t="s">
        <v>690</v>
      </c>
      <c r="C95" s="96"/>
      <c r="D95" s="98" t="s">
        <v>1173</v>
      </c>
      <c r="E95" s="89">
        <v>842</v>
      </c>
      <c r="F95" s="89">
        <v>825</v>
      </c>
      <c r="G95" s="89">
        <v>808</v>
      </c>
      <c r="H95" s="172" t="s">
        <v>1731</v>
      </c>
    </row>
    <row r="96" spans="1:8" ht="12.75" customHeight="1">
      <c r="A96" s="95" t="s">
        <v>691</v>
      </c>
      <c r="B96" s="97" t="s">
        <v>692</v>
      </c>
      <c r="C96" s="96"/>
      <c r="D96" s="98" t="s">
        <v>1173</v>
      </c>
      <c r="E96" s="89">
        <v>672</v>
      </c>
      <c r="F96" s="89">
        <v>659</v>
      </c>
      <c r="G96" s="89">
        <v>645</v>
      </c>
      <c r="H96" s="172" t="s">
        <v>1731</v>
      </c>
    </row>
    <row r="97" spans="1:8" ht="12.75" customHeight="1">
      <c r="A97" s="95" t="s">
        <v>693</v>
      </c>
      <c r="B97" s="97" t="s">
        <v>694</v>
      </c>
      <c r="C97" s="96"/>
      <c r="D97" s="98"/>
      <c r="E97" s="89">
        <v>2457</v>
      </c>
      <c r="F97" s="89">
        <v>2408</v>
      </c>
      <c r="G97" s="89">
        <v>2359</v>
      </c>
      <c r="H97" s="172" t="s">
        <v>1731</v>
      </c>
    </row>
    <row r="98" spans="1:8" ht="12.75" customHeight="1">
      <c r="A98" s="95" t="s">
        <v>695</v>
      </c>
      <c r="B98" s="97" t="s">
        <v>696</v>
      </c>
      <c r="C98" s="96"/>
      <c r="D98" s="98" t="s">
        <v>1173</v>
      </c>
      <c r="E98" s="89">
        <v>2117</v>
      </c>
      <c r="F98" s="89">
        <v>2075</v>
      </c>
      <c r="G98" s="89">
        <v>2032</v>
      </c>
      <c r="H98" s="172" t="s">
        <v>1731</v>
      </c>
    </row>
    <row r="99" spans="1:8" ht="12.75" customHeight="1">
      <c r="A99" s="127" t="s">
        <v>697</v>
      </c>
      <c r="B99" s="127"/>
      <c r="C99" s="175"/>
      <c r="D99" s="174"/>
      <c r="E99" s="176"/>
      <c r="F99" s="176"/>
      <c r="G99" s="176"/>
      <c r="H99" s="178"/>
    </row>
    <row r="100" spans="1:8" ht="12.75" customHeight="1">
      <c r="A100" s="2" t="s">
        <v>1242</v>
      </c>
      <c r="B100" s="1" t="s">
        <v>1243</v>
      </c>
      <c r="C100" s="49"/>
      <c r="D100" s="3"/>
      <c r="E100" s="107">
        <v>93</v>
      </c>
      <c r="F100" s="107">
        <v>91</v>
      </c>
      <c r="G100" s="107">
        <v>89</v>
      </c>
      <c r="H100" s="171" t="s">
        <v>1732</v>
      </c>
    </row>
    <row r="101" spans="1:8" ht="12.75" customHeight="1">
      <c r="A101" s="2" t="s">
        <v>698</v>
      </c>
      <c r="B101" s="1" t="s">
        <v>699</v>
      </c>
      <c r="C101" s="49"/>
      <c r="D101" s="3"/>
      <c r="E101" s="107">
        <v>541</v>
      </c>
      <c r="F101" s="107">
        <v>530</v>
      </c>
      <c r="G101" s="107">
        <v>519</v>
      </c>
      <c r="H101" s="171" t="s">
        <v>1731</v>
      </c>
    </row>
    <row r="102" spans="1:8" ht="12.75" customHeight="1">
      <c r="A102" s="2" t="s">
        <v>1834</v>
      </c>
      <c r="B102" s="1" t="s">
        <v>1835</v>
      </c>
      <c r="C102" s="49"/>
      <c r="D102" s="3" t="s">
        <v>1173</v>
      </c>
      <c r="E102" s="107">
        <v>4667</v>
      </c>
      <c r="F102" s="107">
        <v>4574</v>
      </c>
      <c r="G102" s="107">
        <v>4480</v>
      </c>
      <c r="H102" s="171" t="s">
        <v>1731</v>
      </c>
    </row>
    <row r="103" spans="1:8" ht="12.75" customHeight="1">
      <c r="A103" s="2" t="s">
        <v>951</v>
      </c>
      <c r="B103" s="1" t="s">
        <v>952</v>
      </c>
      <c r="C103" s="49"/>
      <c r="D103" s="3" t="s">
        <v>1173</v>
      </c>
      <c r="E103" s="107">
        <v>1476</v>
      </c>
      <c r="F103" s="107">
        <v>1446</v>
      </c>
      <c r="G103" s="107">
        <v>1417</v>
      </c>
      <c r="H103" s="171" t="s">
        <v>1731</v>
      </c>
    </row>
    <row r="104" spans="1:8" ht="12.75" customHeight="1">
      <c r="A104" s="2" t="s">
        <v>1130</v>
      </c>
      <c r="B104" s="1" t="s">
        <v>1131</v>
      </c>
      <c r="C104" s="49"/>
      <c r="D104" s="3" t="s">
        <v>1173</v>
      </c>
      <c r="E104" s="107">
        <v>93</v>
      </c>
      <c r="F104" s="107">
        <v>91</v>
      </c>
      <c r="G104" s="107">
        <v>89</v>
      </c>
      <c r="H104" s="171" t="s">
        <v>1731</v>
      </c>
    </row>
    <row r="105" spans="1:8" ht="12.75" customHeight="1">
      <c r="A105" s="2" t="s">
        <v>1898</v>
      </c>
      <c r="B105" s="1" t="s">
        <v>1899</v>
      </c>
      <c r="C105" s="49"/>
      <c r="D105" s="3"/>
      <c r="E105" s="107">
        <v>1212</v>
      </c>
      <c r="F105" s="107">
        <v>1188</v>
      </c>
      <c r="G105" s="107">
        <v>1164</v>
      </c>
      <c r="H105" s="171" t="s">
        <v>1732</v>
      </c>
    </row>
    <row r="106" spans="1:8" ht="22.5" customHeight="1">
      <c r="A106" s="2" t="s">
        <v>1836</v>
      </c>
      <c r="B106" s="1" t="s">
        <v>1837</v>
      </c>
      <c r="C106" s="49"/>
      <c r="D106" s="3" t="s">
        <v>1173</v>
      </c>
      <c r="E106" s="107">
        <v>336</v>
      </c>
      <c r="F106" s="107">
        <v>329</v>
      </c>
      <c r="G106" s="107">
        <v>323</v>
      </c>
      <c r="H106" s="171" t="s">
        <v>1732</v>
      </c>
    </row>
    <row r="107" spans="1:8" ht="22.5" customHeight="1">
      <c r="A107" s="2" t="s">
        <v>1838</v>
      </c>
      <c r="B107" s="1" t="s">
        <v>1839</v>
      </c>
      <c r="C107" s="49"/>
      <c r="D107" s="3" t="s">
        <v>1173</v>
      </c>
      <c r="E107" s="107">
        <v>3392</v>
      </c>
      <c r="F107" s="107">
        <v>3324</v>
      </c>
      <c r="G107" s="107">
        <v>3256</v>
      </c>
      <c r="H107" s="171" t="s">
        <v>1731</v>
      </c>
    </row>
    <row r="108" spans="1:8" ht="12.75" customHeight="1">
      <c r="A108" s="2" t="s">
        <v>1840</v>
      </c>
      <c r="B108" s="1" t="s">
        <v>1841</v>
      </c>
      <c r="C108" s="49"/>
      <c r="D108" s="3" t="s">
        <v>1173</v>
      </c>
      <c r="E108" s="107">
        <v>1267</v>
      </c>
      <c r="F108" s="107">
        <v>1242</v>
      </c>
      <c r="G108" s="107">
        <v>1216</v>
      </c>
      <c r="H108" s="171" t="s">
        <v>1731</v>
      </c>
    </row>
    <row r="109" spans="1:8" ht="12.75" customHeight="1">
      <c r="A109" s="2" t="s">
        <v>1127</v>
      </c>
      <c r="B109" s="1" t="s">
        <v>1842</v>
      </c>
      <c r="C109" s="49"/>
      <c r="D109" s="3" t="s">
        <v>1173</v>
      </c>
      <c r="E109" s="107">
        <v>3392</v>
      </c>
      <c r="F109" s="107">
        <v>3324</v>
      </c>
      <c r="G109" s="107">
        <v>3256</v>
      </c>
      <c r="H109" s="171" t="s">
        <v>1731</v>
      </c>
    </row>
    <row r="110" spans="1:8" ht="12.75" customHeight="1">
      <c r="A110" s="2" t="s">
        <v>1843</v>
      </c>
      <c r="B110" s="1" t="s">
        <v>1844</v>
      </c>
      <c r="C110" s="49"/>
      <c r="D110" s="3" t="s">
        <v>1173</v>
      </c>
      <c r="E110" s="107">
        <v>4038</v>
      </c>
      <c r="F110" s="107">
        <v>3957</v>
      </c>
      <c r="G110" s="107">
        <v>3876</v>
      </c>
      <c r="H110" s="171" t="s">
        <v>1731</v>
      </c>
    </row>
    <row r="111" spans="1:8" ht="22.5" customHeight="1">
      <c r="A111" s="2" t="s">
        <v>1900</v>
      </c>
      <c r="B111" s="1" t="s">
        <v>1901</v>
      </c>
      <c r="C111" s="49"/>
      <c r="D111" s="3"/>
      <c r="E111" s="107">
        <v>1144</v>
      </c>
      <c r="F111" s="107">
        <v>1121</v>
      </c>
      <c r="G111" s="107">
        <v>1098</v>
      </c>
      <c r="H111" s="171" t="s">
        <v>1731</v>
      </c>
    </row>
    <row r="112" spans="1:8" ht="12.75" customHeight="1">
      <c r="A112" s="2" t="s">
        <v>953</v>
      </c>
      <c r="B112" s="1" t="s">
        <v>954</v>
      </c>
      <c r="C112" s="49"/>
      <c r="D112" s="3"/>
      <c r="E112" s="131">
        <v>2528</v>
      </c>
      <c r="F112" s="131">
        <v>2477</v>
      </c>
      <c r="G112" s="131">
        <v>2427</v>
      </c>
      <c r="H112" s="179" t="s">
        <v>1731</v>
      </c>
    </row>
    <row r="113" spans="1:8" ht="12.75" customHeight="1">
      <c r="A113" s="2" t="s">
        <v>700</v>
      </c>
      <c r="B113" s="1" t="s">
        <v>701</v>
      </c>
      <c r="C113" s="49"/>
      <c r="D113" s="3" t="s">
        <v>956</v>
      </c>
      <c r="E113" s="107">
        <v>1770</v>
      </c>
      <c r="F113" s="107">
        <v>1735</v>
      </c>
      <c r="G113" s="107">
        <v>1699</v>
      </c>
      <c r="H113" s="171" t="s">
        <v>1732</v>
      </c>
    </row>
    <row r="114" spans="1:8" ht="12.75" customHeight="1">
      <c r="A114" s="2" t="s">
        <v>1902</v>
      </c>
      <c r="B114" s="1" t="s">
        <v>1903</v>
      </c>
      <c r="C114" s="49"/>
      <c r="D114" s="3" t="s">
        <v>956</v>
      </c>
      <c r="E114" s="107">
        <v>2741</v>
      </c>
      <c r="F114" s="107">
        <v>2686</v>
      </c>
      <c r="G114" s="107">
        <v>2631</v>
      </c>
      <c r="H114" s="171" t="s">
        <v>1732</v>
      </c>
    </row>
    <row r="115" spans="1:8" ht="12.75" customHeight="1">
      <c r="A115" s="2" t="s">
        <v>1128</v>
      </c>
      <c r="B115" s="1" t="s">
        <v>1129</v>
      </c>
      <c r="C115" s="49"/>
      <c r="D115" s="3" t="s">
        <v>1173</v>
      </c>
      <c r="E115" s="107">
        <v>2712</v>
      </c>
      <c r="F115" s="107">
        <v>2658</v>
      </c>
      <c r="G115" s="107">
        <v>2604</v>
      </c>
      <c r="H115" s="171" t="s">
        <v>1731</v>
      </c>
    </row>
    <row r="116" spans="1:8" ht="12.75" customHeight="1">
      <c r="A116" s="2" t="s">
        <v>1845</v>
      </c>
      <c r="B116" s="1" t="s">
        <v>1846</v>
      </c>
      <c r="C116" s="49"/>
      <c r="D116" s="3" t="s">
        <v>1173</v>
      </c>
      <c r="E116" s="107">
        <v>5254</v>
      </c>
      <c r="F116" s="107">
        <v>5149</v>
      </c>
      <c r="G116" s="107">
        <v>5044</v>
      </c>
      <c r="H116" s="171" t="s">
        <v>1731</v>
      </c>
    </row>
    <row r="117" spans="1:8" ht="12.75" customHeight="1">
      <c r="A117" s="2" t="s">
        <v>702</v>
      </c>
      <c r="B117" s="1" t="s">
        <v>703</v>
      </c>
      <c r="C117" s="49"/>
      <c r="D117" s="3" t="s">
        <v>1173</v>
      </c>
      <c r="E117" s="107">
        <v>4165</v>
      </c>
      <c r="F117" s="107">
        <v>4082</v>
      </c>
      <c r="G117" s="107">
        <v>3998</v>
      </c>
      <c r="H117" s="171" t="s">
        <v>1731</v>
      </c>
    </row>
    <row r="118" spans="1:8" ht="12.75" customHeight="1">
      <c r="A118" s="2" t="s">
        <v>1904</v>
      </c>
      <c r="B118" s="1" t="s">
        <v>1905</v>
      </c>
      <c r="C118" s="49"/>
      <c r="D118" s="3" t="s">
        <v>1173</v>
      </c>
      <c r="E118" s="107">
        <v>105</v>
      </c>
      <c r="F118" s="107">
        <v>103</v>
      </c>
      <c r="G118" s="107">
        <v>101</v>
      </c>
      <c r="H118" s="171" t="s">
        <v>1732</v>
      </c>
    </row>
    <row r="119" spans="1:8" ht="22.5" customHeight="1">
      <c r="A119" s="2" t="s">
        <v>1906</v>
      </c>
      <c r="B119" s="1" t="s">
        <v>1907</v>
      </c>
      <c r="C119" s="49"/>
      <c r="D119" s="3" t="s">
        <v>1173</v>
      </c>
      <c r="E119" s="107">
        <v>105</v>
      </c>
      <c r="F119" s="107">
        <v>103</v>
      </c>
      <c r="G119" s="107">
        <v>101</v>
      </c>
      <c r="H119" s="171" t="s">
        <v>1732</v>
      </c>
    </row>
    <row r="120" spans="1:8" ht="22.5" customHeight="1">
      <c r="A120" s="2" t="s">
        <v>1908</v>
      </c>
      <c r="B120" s="1" t="s">
        <v>1909</v>
      </c>
      <c r="C120" s="49"/>
      <c r="D120" s="3" t="s">
        <v>1173</v>
      </c>
      <c r="E120" s="107">
        <v>105</v>
      </c>
      <c r="F120" s="107">
        <v>103</v>
      </c>
      <c r="G120" s="107">
        <v>101</v>
      </c>
      <c r="H120" s="171" t="s">
        <v>1732</v>
      </c>
    </row>
    <row r="121" spans="1:8" ht="22.5" customHeight="1">
      <c r="A121" s="2" t="s">
        <v>1910</v>
      </c>
      <c r="B121" s="1" t="s">
        <v>1911</v>
      </c>
      <c r="C121" s="49"/>
      <c r="D121" s="3"/>
      <c r="E121" s="107">
        <v>105</v>
      </c>
      <c r="F121" s="107">
        <v>103</v>
      </c>
      <c r="G121" s="107">
        <v>101</v>
      </c>
      <c r="H121" s="171" t="s">
        <v>1732</v>
      </c>
    </row>
    <row r="122" spans="1:8" ht="22.5" customHeight="1">
      <c r="A122" s="2" t="s">
        <v>1912</v>
      </c>
      <c r="B122" s="1" t="s">
        <v>1913</v>
      </c>
      <c r="C122" s="49"/>
      <c r="D122" s="3"/>
      <c r="E122" s="107">
        <v>105</v>
      </c>
      <c r="F122" s="107">
        <v>103</v>
      </c>
      <c r="G122" s="107">
        <v>101</v>
      </c>
      <c r="H122" s="171" t="s">
        <v>1732</v>
      </c>
    </row>
    <row r="123" spans="1:8" ht="22.5" customHeight="1">
      <c r="A123" s="2" t="s">
        <v>1914</v>
      </c>
      <c r="B123" s="1" t="s">
        <v>1915</v>
      </c>
      <c r="C123" s="49"/>
      <c r="D123" s="3"/>
      <c r="E123" s="107">
        <v>105</v>
      </c>
      <c r="F123" s="107">
        <v>103</v>
      </c>
      <c r="G123" s="107">
        <v>101</v>
      </c>
      <c r="H123" s="171" t="s">
        <v>1732</v>
      </c>
    </row>
    <row r="124" spans="1:8" ht="12.75" customHeight="1">
      <c r="A124" s="2" t="s">
        <v>1916</v>
      </c>
      <c r="B124" s="1" t="s">
        <v>1917</v>
      </c>
      <c r="C124" s="49"/>
      <c r="D124" s="3" t="s">
        <v>1173</v>
      </c>
      <c r="E124" s="107">
        <v>133</v>
      </c>
      <c r="F124" s="107">
        <v>130</v>
      </c>
      <c r="G124" s="107">
        <v>128</v>
      </c>
      <c r="H124" s="171" t="s">
        <v>1732</v>
      </c>
    </row>
    <row r="125" spans="1:8" ht="12.75" customHeight="1">
      <c r="A125" s="2" t="s">
        <v>1918</v>
      </c>
      <c r="B125" s="1" t="s">
        <v>1919</v>
      </c>
      <c r="C125" s="49"/>
      <c r="D125" s="3" t="s">
        <v>1173</v>
      </c>
      <c r="E125" s="107">
        <v>105</v>
      </c>
      <c r="F125" s="107">
        <v>103</v>
      </c>
      <c r="G125" s="107">
        <v>101</v>
      </c>
      <c r="H125" s="171" t="s">
        <v>1732</v>
      </c>
    </row>
    <row r="126" spans="1:8" ht="22.5" customHeight="1">
      <c r="A126" s="2" t="s">
        <v>1920</v>
      </c>
      <c r="B126" s="1" t="s">
        <v>1921</v>
      </c>
      <c r="C126" s="49"/>
      <c r="D126" s="3" t="s">
        <v>956</v>
      </c>
      <c r="E126" s="107">
        <v>105</v>
      </c>
      <c r="F126" s="107">
        <v>103</v>
      </c>
      <c r="G126" s="107">
        <v>101</v>
      </c>
      <c r="H126" s="171" t="s">
        <v>1732</v>
      </c>
    </row>
    <row r="127" spans="1:8" ht="12.75" customHeight="1">
      <c r="A127" s="2" t="s">
        <v>1922</v>
      </c>
      <c r="B127" s="1" t="s">
        <v>1923</v>
      </c>
      <c r="C127" s="49"/>
      <c r="D127" s="3" t="s">
        <v>1173</v>
      </c>
      <c r="E127" s="107">
        <v>105</v>
      </c>
      <c r="F127" s="107">
        <v>103</v>
      </c>
      <c r="G127" s="107">
        <v>101</v>
      </c>
      <c r="H127" s="171" t="s">
        <v>1732</v>
      </c>
    </row>
    <row r="128" spans="1:8" ht="22.5" customHeight="1">
      <c r="A128" s="2" t="s">
        <v>1924</v>
      </c>
      <c r="B128" s="1" t="s">
        <v>1925</v>
      </c>
      <c r="C128" s="49"/>
      <c r="D128" s="3" t="s">
        <v>1173</v>
      </c>
      <c r="E128" s="107">
        <v>105</v>
      </c>
      <c r="F128" s="107">
        <v>103</v>
      </c>
      <c r="G128" s="107">
        <v>101</v>
      </c>
      <c r="H128" s="171" t="s">
        <v>1732</v>
      </c>
    </row>
    <row r="129" spans="1:8" ht="12.75" customHeight="1">
      <c r="A129" s="2" t="s">
        <v>1926</v>
      </c>
      <c r="B129" s="1" t="s">
        <v>1927</v>
      </c>
      <c r="C129" s="49"/>
      <c r="D129" s="3"/>
      <c r="E129" s="107">
        <v>105</v>
      </c>
      <c r="F129" s="107">
        <v>103</v>
      </c>
      <c r="G129" s="107">
        <v>101</v>
      </c>
      <c r="H129" s="171" t="s">
        <v>1732</v>
      </c>
    </row>
    <row r="130" spans="1:8" ht="12.75" customHeight="1">
      <c r="A130" s="2" t="s">
        <v>1928</v>
      </c>
      <c r="B130" s="1" t="s">
        <v>1929</v>
      </c>
      <c r="C130" s="49"/>
      <c r="D130" s="3" t="s">
        <v>1173</v>
      </c>
      <c r="E130" s="107">
        <v>133</v>
      </c>
      <c r="F130" s="107">
        <v>130</v>
      </c>
      <c r="G130" s="107">
        <v>128</v>
      </c>
      <c r="H130" s="171" t="s">
        <v>1732</v>
      </c>
    </row>
    <row r="131" spans="1:8" ht="22.5" customHeight="1">
      <c r="A131" s="2" t="s">
        <v>1930</v>
      </c>
      <c r="B131" s="1" t="s">
        <v>1931</v>
      </c>
      <c r="C131" s="49"/>
      <c r="D131" s="3"/>
      <c r="E131" s="107">
        <v>105</v>
      </c>
      <c r="F131" s="107">
        <v>103</v>
      </c>
      <c r="G131" s="107">
        <v>101</v>
      </c>
      <c r="H131" s="171" t="s">
        <v>1732</v>
      </c>
    </row>
    <row r="132" spans="1:8" ht="22.5" customHeight="1">
      <c r="A132" s="2" t="s">
        <v>1932</v>
      </c>
      <c r="B132" s="1" t="s">
        <v>1933</v>
      </c>
      <c r="C132" s="49"/>
      <c r="D132" s="3"/>
      <c r="E132" s="107">
        <v>105</v>
      </c>
      <c r="F132" s="107">
        <v>103</v>
      </c>
      <c r="G132" s="107">
        <v>101</v>
      </c>
      <c r="H132" s="171" t="s">
        <v>1732</v>
      </c>
    </row>
    <row r="133" spans="1:8" ht="12.75" customHeight="1">
      <c r="A133" s="2" t="s">
        <v>704</v>
      </c>
      <c r="B133" s="1" t="s">
        <v>705</v>
      </c>
      <c r="C133" s="49"/>
      <c r="D133" s="3" t="s">
        <v>1173</v>
      </c>
      <c r="E133" s="107">
        <v>1060</v>
      </c>
      <c r="F133" s="107">
        <v>1039</v>
      </c>
      <c r="G133" s="107">
        <v>1018</v>
      </c>
      <c r="H133" s="171" t="s">
        <v>1731</v>
      </c>
    </row>
    <row r="134" spans="1:8" ht="12.75" customHeight="1">
      <c r="A134" s="2" t="s">
        <v>706</v>
      </c>
      <c r="B134" s="1" t="s">
        <v>707</v>
      </c>
      <c r="C134" s="49"/>
      <c r="D134" s="3" t="s">
        <v>1173</v>
      </c>
      <c r="E134" s="107">
        <v>6823</v>
      </c>
      <c r="F134" s="107">
        <v>6687</v>
      </c>
      <c r="G134" s="107">
        <v>6550</v>
      </c>
      <c r="H134" s="171" t="s">
        <v>1732</v>
      </c>
    </row>
    <row r="135" spans="1:8" ht="12.75" customHeight="1">
      <c r="A135" s="2" t="s">
        <v>1847</v>
      </c>
      <c r="B135" s="1" t="s">
        <v>1848</v>
      </c>
      <c r="C135" s="49"/>
      <c r="D135" s="3" t="s">
        <v>1173</v>
      </c>
      <c r="E135" s="107">
        <v>2967</v>
      </c>
      <c r="F135" s="107">
        <v>2908</v>
      </c>
      <c r="G135" s="107">
        <v>2848</v>
      </c>
      <c r="H135" s="171" t="s">
        <v>1731</v>
      </c>
    </row>
    <row r="136" spans="1:8" ht="12.75" customHeight="1">
      <c r="A136" s="128" t="s">
        <v>708</v>
      </c>
      <c r="B136" s="129"/>
      <c r="C136" s="175"/>
      <c r="D136" s="174"/>
      <c r="E136" s="176"/>
      <c r="F136" s="176"/>
      <c r="G136" s="176"/>
      <c r="H136" s="178"/>
    </row>
    <row r="137" spans="1:8" ht="12.75" customHeight="1">
      <c r="A137" s="95" t="s">
        <v>909</v>
      </c>
      <c r="B137" s="97" t="s">
        <v>910</v>
      </c>
      <c r="C137" s="96"/>
      <c r="D137" s="98"/>
      <c r="E137" s="89">
        <v>832</v>
      </c>
      <c r="F137" s="89">
        <v>815</v>
      </c>
      <c r="G137" s="89">
        <v>799</v>
      </c>
      <c r="H137" s="172" t="s">
        <v>1731</v>
      </c>
    </row>
    <row r="138" spans="1:8" ht="12.75" customHeight="1">
      <c r="A138" s="95" t="s">
        <v>911</v>
      </c>
      <c r="B138" s="97" t="s">
        <v>912</v>
      </c>
      <c r="C138" s="96"/>
      <c r="D138" s="98" t="s">
        <v>956</v>
      </c>
      <c r="E138" s="89">
        <v>832</v>
      </c>
      <c r="F138" s="89">
        <v>815</v>
      </c>
      <c r="G138" s="89">
        <v>799</v>
      </c>
      <c r="H138" s="172" t="s">
        <v>1731</v>
      </c>
    </row>
    <row r="139" spans="1:8" ht="12.75" customHeight="1">
      <c r="A139" s="95" t="s">
        <v>913</v>
      </c>
      <c r="B139" s="97" t="s">
        <v>914</v>
      </c>
      <c r="C139" s="96"/>
      <c r="D139" s="98"/>
      <c r="E139" s="89">
        <v>832</v>
      </c>
      <c r="F139" s="89">
        <v>815</v>
      </c>
      <c r="G139" s="89">
        <v>799</v>
      </c>
      <c r="H139" s="172" t="s">
        <v>1731</v>
      </c>
    </row>
    <row r="140" spans="1:8" ht="12.75" customHeight="1">
      <c r="A140" s="95" t="s">
        <v>1849</v>
      </c>
      <c r="B140" s="97" t="s">
        <v>1850</v>
      </c>
      <c r="C140" s="96"/>
      <c r="D140" s="98" t="s">
        <v>1173</v>
      </c>
      <c r="E140" s="89">
        <v>832</v>
      </c>
      <c r="F140" s="89">
        <v>815</v>
      </c>
      <c r="G140" s="89">
        <v>799</v>
      </c>
      <c r="H140" s="172" t="s">
        <v>1731</v>
      </c>
    </row>
    <row r="141" spans="1:8" ht="12.75" customHeight="1">
      <c r="A141" s="95" t="s">
        <v>1134</v>
      </c>
      <c r="B141" s="97" t="s">
        <v>1135</v>
      </c>
      <c r="C141" s="96"/>
      <c r="D141" s="98"/>
      <c r="E141" s="89">
        <v>832</v>
      </c>
      <c r="F141" s="89">
        <v>815</v>
      </c>
      <c r="G141" s="89">
        <v>799</v>
      </c>
      <c r="H141" s="172" t="s">
        <v>1731</v>
      </c>
    </row>
    <row r="142" spans="1:8" ht="12.75" customHeight="1">
      <c r="A142" s="95" t="s">
        <v>915</v>
      </c>
      <c r="B142" s="97" t="s">
        <v>916</v>
      </c>
      <c r="C142" s="96"/>
      <c r="D142" s="98" t="s">
        <v>956</v>
      </c>
      <c r="E142" s="89">
        <v>832</v>
      </c>
      <c r="F142" s="89">
        <v>815</v>
      </c>
      <c r="G142" s="89">
        <v>799</v>
      </c>
      <c r="H142" s="172" t="s">
        <v>1731</v>
      </c>
    </row>
    <row r="143" spans="1:8" ht="12.75" customHeight="1">
      <c r="A143" s="95" t="s">
        <v>1138</v>
      </c>
      <c r="B143" s="97" t="s">
        <v>1139</v>
      </c>
      <c r="C143" s="96"/>
      <c r="D143" s="98" t="s">
        <v>956</v>
      </c>
      <c r="E143" s="89">
        <v>832</v>
      </c>
      <c r="F143" s="89">
        <v>815</v>
      </c>
      <c r="G143" s="89">
        <v>799</v>
      </c>
      <c r="H143" s="172" t="s">
        <v>1731</v>
      </c>
    </row>
    <row r="144" spans="1:8" ht="12.75" customHeight="1">
      <c r="A144" s="95" t="s">
        <v>1136</v>
      </c>
      <c r="B144" s="97" t="s">
        <v>1137</v>
      </c>
      <c r="C144" s="96"/>
      <c r="D144" s="98" t="s">
        <v>1173</v>
      </c>
      <c r="E144" s="89">
        <v>832</v>
      </c>
      <c r="F144" s="89">
        <v>815</v>
      </c>
      <c r="G144" s="89">
        <v>799</v>
      </c>
      <c r="H144" s="172" t="s">
        <v>1731</v>
      </c>
    </row>
    <row r="145" spans="1:8" ht="12.75" customHeight="1">
      <c r="A145" s="95" t="s">
        <v>1851</v>
      </c>
      <c r="B145" s="97" t="s">
        <v>1852</v>
      </c>
      <c r="C145" s="96"/>
      <c r="D145" s="98" t="s">
        <v>1173</v>
      </c>
      <c r="E145" s="89">
        <v>832</v>
      </c>
      <c r="F145" s="89">
        <v>815</v>
      </c>
      <c r="G145" s="89">
        <v>799</v>
      </c>
      <c r="H145" s="172" t="s">
        <v>1731</v>
      </c>
    </row>
    <row r="146" spans="1:8" ht="12.75" customHeight="1">
      <c r="A146" s="95" t="s">
        <v>1132</v>
      </c>
      <c r="B146" s="97" t="s">
        <v>1133</v>
      </c>
      <c r="C146" s="96"/>
      <c r="D146" s="98" t="s">
        <v>1173</v>
      </c>
      <c r="E146" s="89">
        <v>832</v>
      </c>
      <c r="F146" s="89">
        <v>815</v>
      </c>
      <c r="G146" s="89">
        <v>799</v>
      </c>
      <c r="H146" s="172" t="s">
        <v>1731</v>
      </c>
    </row>
    <row r="147" spans="1:8" ht="12.75" customHeight="1">
      <c r="A147" s="95" t="s">
        <v>1140</v>
      </c>
      <c r="B147" s="97" t="s">
        <v>1141</v>
      </c>
      <c r="C147" s="96"/>
      <c r="D147" s="98" t="s">
        <v>1173</v>
      </c>
      <c r="E147" s="89">
        <v>832</v>
      </c>
      <c r="F147" s="89">
        <v>815</v>
      </c>
      <c r="G147" s="89">
        <v>799</v>
      </c>
      <c r="H147" s="172" t="s">
        <v>1731</v>
      </c>
    </row>
    <row r="148" spans="1:8" ht="12.75" customHeight="1">
      <c r="A148" s="95" t="s">
        <v>917</v>
      </c>
      <c r="B148" s="97" t="s">
        <v>918</v>
      </c>
      <c r="C148" s="96"/>
      <c r="D148" s="98"/>
      <c r="E148" s="89">
        <v>832</v>
      </c>
      <c r="F148" s="89">
        <v>815</v>
      </c>
      <c r="G148" s="89">
        <v>799</v>
      </c>
      <c r="H148" s="172" t="s">
        <v>1731</v>
      </c>
    </row>
    <row r="149" spans="1:8" ht="12.75" customHeight="1">
      <c r="A149" s="95" t="s">
        <v>919</v>
      </c>
      <c r="B149" s="97" t="s">
        <v>920</v>
      </c>
      <c r="C149" s="96"/>
      <c r="D149" s="98" t="s">
        <v>1173</v>
      </c>
      <c r="E149" s="89">
        <v>832</v>
      </c>
      <c r="F149" s="89">
        <v>815</v>
      </c>
      <c r="G149" s="89">
        <v>799</v>
      </c>
      <c r="H149" s="172" t="s">
        <v>1731</v>
      </c>
    </row>
    <row r="150" spans="1:8" ht="12.75" customHeight="1">
      <c r="A150" s="95" t="s">
        <v>921</v>
      </c>
      <c r="B150" s="97" t="s">
        <v>922</v>
      </c>
      <c r="C150" s="96"/>
      <c r="D150" s="98" t="s">
        <v>1173</v>
      </c>
      <c r="E150" s="89">
        <v>832</v>
      </c>
      <c r="F150" s="89">
        <v>815</v>
      </c>
      <c r="G150" s="89">
        <v>799</v>
      </c>
      <c r="H150" s="172" t="s">
        <v>1731</v>
      </c>
    </row>
    <row r="151" spans="1:8" ht="12.75" customHeight="1">
      <c r="A151" s="95" t="s">
        <v>709</v>
      </c>
      <c r="B151" s="97" t="s">
        <v>710</v>
      </c>
      <c r="C151" s="96"/>
      <c r="D151" s="98"/>
      <c r="E151" s="89">
        <v>3352</v>
      </c>
      <c r="F151" s="89">
        <v>2859</v>
      </c>
      <c r="G151" s="89">
        <v>3218</v>
      </c>
      <c r="H151" s="172" t="s">
        <v>1731</v>
      </c>
    </row>
    <row r="152" spans="1:8" ht="12.75" customHeight="1">
      <c r="A152" s="2" t="s">
        <v>1887</v>
      </c>
      <c r="B152" s="1" t="s">
        <v>1888</v>
      </c>
      <c r="C152" s="49"/>
      <c r="D152" s="3" t="s">
        <v>956</v>
      </c>
      <c r="E152" s="107">
        <v>4336</v>
      </c>
      <c r="F152" s="107">
        <v>4249</v>
      </c>
      <c r="G152" s="107">
        <v>4163</v>
      </c>
      <c r="H152" s="171" t="s">
        <v>1732</v>
      </c>
    </row>
    <row r="153" spans="1:8" ht="12.75" customHeight="1">
      <c r="A153" s="2" t="s">
        <v>1885</v>
      </c>
      <c r="B153" s="1" t="s">
        <v>1886</v>
      </c>
      <c r="C153" s="49"/>
      <c r="D153" s="3" t="s">
        <v>956</v>
      </c>
      <c r="E153" s="107">
        <v>1030</v>
      </c>
      <c r="F153" s="107">
        <v>1009</v>
      </c>
      <c r="G153" s="107">
        <v>989</v>
      </c>
      <c r="H153" s="171" t="s">
        <v>1732</v>
      </c>
    </row>
    <row r="154" spans="1:8" ht="12.75" customHeight="1">
      <c r="A154" s="95" t="s">
        <v>1853</v>
      </c>
      <c r="B154" s="97" t="s">
        <v>1854</v>
      </c>
      <c r="C154" s="96"/>
      <c r="D154" s="98" t="s">
        <v>1173</v>
      </c>
      <c r="E154" s="89">
        <v>7126</v>
      </c>
      <c r="F154" s="89">
        <v>6983</v>
      </c>
      <c r="G154" s="89">
        <v>6841</v>
      </c>
      <c r="H154" s="172" t="s">
        <v>1732</v>
      </c>
    </row>
    <row r="155" spans="1:8" ht="12.75" customHeight="1">
      <c r="A155" s="95" t="s">
        <v>1244</v>
      </c>
      <c r="B155" s="97" t="s">
        <v>1245</v>
      </c>
      <c r="C155" s="96"/>
      <c r="D155" s="98" t="s">
        <v>956</v>
      </c>
      <c r="E155" s="89">
        <v>1252</v>
      </c>
      <c r="F155" s="89">
        <v>1227</v>
      </c>
      <c r="G155" s="89">
        <v>1202</v>
      </c>
      <c r="H155" s="172" t="s">
        <v>1731</v>
      </c>
    </row>
    <row r="156" spans="1:8" ht="12.75" customHeight="1">
      <c r="A156" s="128" t="s">
        <v>711</v>
      </c>
      <c r="B156" s="129"/>
      <c r="C156" s="175"/>
      <c r="D156" s="174"/>
      <c r="E156" s="176"/>
      <c r="F156" s="176"/>
      <c r="G156" s="176"/>
      <c r="H156" s="178"/>
    </row>
    <row r="157" spans="1:8" ht="12.75" customHeight="1">
      <c r="A157" s="95" t="s">
        <v>726</v>
      </c>
      <c r="B157" s="97" t="s">
        <v>727</v>
      </c>
      <c r="C157" s="96"/>
      <c r="D157" s="98" t="s">
        <v>956</v>
      </c>
      <c r="E157" s="89">
        <v>1188</v>
      </c>
      <c r="F157" s="89">
        <v>1164</v>
      </c>
      <c r="G157" s="89">
        <v>1140</v>
      </c>
      <c r="H157" s="172" t="s">
        <v>1731</v>
      </c>
    </row>
    <row r="158" spans="1:8" ht="12.75" customHeight="1">
      <c r="A158" s="95" t="s">
        <v>718</v>
      </c>
      <c r="B158" s="97" t="s">
        <v>719</v>
      </c>
      <c r="C158" s="96"/>
      <c r="D158" s="98" t="s">
        <v>1173</v>
      </c>
      <c r="E158" s="89">
        <v>1188</v>
      </c>
      <c r="F158" s="89">
        <v>1164</v>
      </c>
      <c r="G158" s="89">
        <v>1140</v>
      </c>
      <c r="H158" s="172" t="s">
        <v>1731</v>
      </c>
    </row>
    <row r="159" spans="1:8" ht="12.75" customHeight="1">
      <c r="A159" s="95" t="s">
        <v>728</v>
      </c>
      <c r="B159" s="97" t="s">
        <v>729</v>
      </c>
      <c r="C159" s="96"/>
      <c r="D159" s="98" t="s">
        <v>956</v>
      </c>
      <c r="E159" s="89">
        <v>1188</v>
      </c>
      <c r="F159" s="89">
        <v>1164</v>
      </c>
      <c r="G159" s="89">
        <v>1140</v>
      </c>
      <c r="H159" s="172" t="s">
        <v>1731</v>
      </c>
    </row>
    <row r="160" spans="1:8" ht="12.75" customHeight="1">
      <c r="A160" s="95" t="s">
        <v>714</v>
      </c>
      <c r="B160" s="97" t="s">
        <v>715</v>
      </c>
      <c r="C160" s="96"/>
      <c r="D160" s="98" t="s">
        <v>956</v>
      </c>
      <c r="E160" s="89">
        <v>1188</v>
      </c>
      <c r="F160" s="89">
        <v>1164</v>
      </c>
      <c r="G160" s="89">
        <v>1140</v>
      </c>
      <c r="H160" s="172" t="s">
        <v>1731</v>
      </c>
    </row>
    <row r="161" spans="1:8" ht="12.75" customHeight="1">
      <c r="A161" s="95" t="s">
        <v>730</v>
      </c>
      <c r="B161" s="97" t="s">
        <v>731</v>
      </c>
      <c r="C161" s="96"/>
      <c r="D161" s="98"/>
      <c r="E161" s="89">
        <v>1188</v>
      </c>
      <c r="F161" s="89">
        <v>1164</v>
      </c>
      <c r="G161" s="89">
        <v>1140</v>
      </c>
      <c r="H161" s="172" t="s">
        <v>1731</v>
      </c>
    </row>
    <row r="162" spans="1:8" ht="12.75" customHeight="1">
      <c r="A162" s="95" t="s">
        <v>732</v>
      </c>
      <c r="B162" s="97" t="s">
        <v>733</v>
      </c>
      <c r="C162" s="96"/>
      <c r="D162" s="98" t="s">
        <v>1173</v>
      </c>
      <c r="E162" s="89">
        <v>1188</v>
      </c>
      <c r="F162" s="89">
        <v>1164</v>
      </c>
      <c r="G162" s="89">
        <v>1140</v>
      </c>
      <c r="H162" s="172" t="s">
        <v>1731</v>
      </c>
    </row>
    <row r="163" spans="1:8" ht="12.75" customHeight="1">
      <c r="A163" s="95" t="s">
        <v>722</v>
      </c>
      <c r="B163" s="97" t="s">
        <v>723</v>
      </c>
      <c r="C163" s="96"/>
      <c r="D163" s="98" t="s">
        <v>1173</v>
      </c>
      <c r="E163" s="89">
        <v>1188</v>
      </c>
      <c r="F163" s="89">
        <v>1164</v>
      </c>
      <c r="G163" s="89">
        <v>1140</v>
      </c>
      <c r="H163" s="172" t="s">
        <v>1731</v>
      </c>
    </row>
    <row r="164" spans="1:8" ht="12.75" customHeight="1">
      <c r="A164" s="95" t="s">
        <v>923</v>
      </c>
      <c r="B164" s="97" t="s">
        <v>924</v>
      </c>
      <c r="C164" s="96"/>
      <c r="D164" s="98" t="s">
        <v>1173</v>
      </c>
      <c r="E164" s="89">
        <v>1188</v>
      </c>
      <c r="F164" s="89">
        <v>1164</v>
      </c>
      <c r="G164" s="89">
        <v>1140</v>
      </c>
      <c r="H164" s="172" t="s">
        <v>1731</v>
      </c>
    </row>
    <row r="165" spans="1:8" ht="12.75" customHeight="1">
      <c r="A165" s="95" t="s">
        <v>716</v>
      </c>
      <c r="B165" s="97" t="s">
        <v>717</v>
      </c>
      <c r="C165" s="96"/>
      <c r="D165" s="98" t="s">
        <v>1173</v>
      </c>
      <c r="E165" s="89">
        <v>1188</v>
      </c>
      <c r="F165" s="89">
        <v>1164</v>
      </c>
      <c r="G165" s="89">
        <v>1140</v>
      </c>
      <c r="H165" s="172" t="s">
        <v>1731</v>
      </c>
    </row>
    <row r="166" spans="1:8" ht="12.75" customHeight="1">
      <c r="A166" s="95" t="s">
        <v>712</v>
      </c>
      <c r="B166" s="97" t="s">
        <v>713</v>
      </c>
      <c r="C166" s="96"/>
      <c r="D166" s="98" t="s">
        <v>1173</v>
      </c>
      <c r="E166" s="89">
        <v>1188</v>
      </c>
      <c r="F166" s="89">
        <v>1164</v>
      </c>
      <c r="G166" s="89">
        <v>1140</v>
      </c>
      <c r="H166" s="172" t="s">
        <v>1731</v>
      </c>
    </row>
    <row r="167" spans="1:8" ht="12.75" customHeight="1">
      <c r="A167" s="95" t="s">
        <v>720</v>
      </c>
      <c r="B167" s="97" t="s">
        <v>721</v>
      </c>
      <c r="C167" s="96"/>
      <c r="D167" s="98" t="s">
        <v>956</v>
      </c>
      <c r="E167" s="89">
        <v>1188</v>
      </c>
      <c r="F167" s="89">
        <v>1164</v>
      </c>
      <c r="G167" s="89">
        <v>1140</v>
      </c>
      <c r="H167" s="172" t="s">
        <v>1731</v>
      </c>
    </row>
    <row r="168" spans="1:8" ht="12.75" customHeight="1">
      <c r="A168" s="95" t="s">
        <v>925</v>
      </c>
      <c r="B168" s="97" t="s">
        <v>926</v>
      </c>
      <c r="C168" s="96"/>
      <c r="D168" s="98" t="s">
        <v>1173</v>
      </c>
      <c r="E168" s="89">
        <v>1188</v>
      </c>
      <c r="F168" s="89">
        <v>1164</v>
      </c>
      <c r="G168" s="89">
        <v>1140</v>
      </c>
      <c r="H168" s="172" t="s">
        <v>1731</v>
      </c>
    </row>
    <row r="169" spans="1:8" ht="12.75" customHeight="1">
      <c r="A169" s="95" t="s">
        <v>724</v>
      </c>
      <c r="B169" s="97" t="s">
        <v>725</v>
      </c>
      <c r="C169" s="96"/>
      <c r="D169" s="98" t="s">
        <v>1173</v>
      </c>
      <c r="E169" s="89">
        <v>1188</v>
      </c>
      <c r="F169" s="89">
        <v>1164</v>
      </c>
      <c r="G169" s="89">
        <v>1140</v>
      </c>
      <c r="H169" s="172" t="s">
        <v>1731</v>
      </c>
    </row>
    <row r="170" spans="1:8" ht="12.75" customHeight="1">
      <c r="A170" s="128" t="s">
        <v>734</v>
      </c>
      <c r="B170" s="129"/>
      <c r="C170" s="175"/>
      <c r="D170" s="174"/>
      <c r="E170" s="176"/>
      <c r="F170" s="176"/>
      <c r="G170" s="176"/>
      <c r="H170" s="178"/>
    </row>
    <row r="171" spans="1:8" ht="12.75" customHeight="1">
      <c r="A171" s="95" t="s">
        <v>735</v>
      </c>
      <c r="B171" s="97" t="s">
        <v>736</v>
      </c>
      <c r="C171" s="96"/>
      <c r="D171" s="98" t="s">
        <v>1173</v>
      </c>
      <c r="E171" s="89">
        <v>5032</v>
      </c>
      <c r="F171" s="89">
        <v>4931</v>
      </c>
      <c r="G171" s="89">
        <v>4831</v>
      </c>
      <c r="H171" s="172" t="s">
        <v>1731</v>
      </c>
    </row>
    <row r="172" spans="1:8" ht="12.75" customHeight="1">
      <c r="A172" s="95" t="s">
        <v>1252</v>
      </c>
      <c r="B172" s="97" t="s">
        <v>1253</v>
      </c>
      <c r="C172" s="96"/>
      <c r="D172" s="98" t="s">
        <v>1173</v>
      </c>
      <c r="E172" s="89">
        <v>412</v>
      </c>
      <c r="F172" s="89">
        <v>404</v>
      </c>
      <c r="G172" s="89">
        <v>396</v>
      </c>
      <c r="H172" s="172" t="s">
        <v>1731</v>
      </c>
    </row>
    <row r="173" spans="1:8" ht="12.75" customHeight="1">
      <c r="A173" s="95" t="s">
        <v>737</v>
      </c>
      <c r="B173" s="97" t="s">
        <v>738</v>
      </c>
      <c r="C173" s="96"/>
      <c r="D173" s="98" t="s">
        <v>1173</v>
      </c>
      <c r="E173" s="89">
        <v>3352</v>
      </c>
      <c r="F173" s="89">
        <v>3285</v>
      </c>
      <c r="G173" s="89">
        <v>3218</v>
      </c>
      <c r="H173" s="172" t="s">
        <v>1731</v>
      </c>
    </row>
    <row r="174" spans="1:8" ht="12.75" customHeight="1">
      <c r="A174" s="95" t="s">
        <v>1158</v>
      </c>
      <c r="B174" s="97" t="s">
        <v>1159</v>
      </c>
      <c r="C174" s="96"/>
      <c r="D174" s="98" t="s">
        <v>1173</v>
      </c>
      <c r="E174" s="89">
        <v>2344</v>
      </c>
      <c r="F174" s="89">
        <v>2297</v>
      </c>
      <c r="G174" s="89">
        <v>2250</v>
      </c>
      <c r="H174" s="172" t="s">
        <v>1731</v>
      </c>
    </row>
    <row r="175" spans="1:8" ht="12.75" customHeight="1">
      <c r="A175" s="95" t="s">
        <v>1142</v>
      </c>
      <c r="B175" s="97" t="s">
        <v>1143</v>
      </c>
      <c r="C175" s="96"/>
      <c r="D175" s="98" t="s">
        <v>1173</v>
      </c>
      <c r="E175" s="89">
        <v>2764</v>
      </c>
      <c r="F175" s="89">
        <v>2709</v>
      </c>
      <c r="G175" s="89">
        <v>2653</v>
      </c>
      <c r="H175" s="172" t="s">
        <v>1731</v>
      </c>
    </row>
    <row r="176" spans="1:8" ht="12.75" customHeight="1">
      <c r="A176" s="95" t="s">
        <v>741</v>
      </c>
      <c r="B176" s="97" t="s">
        <v>742</v>
      </c>
      <c r="C176" s="96"/>
      <c r="D176" s="98" t="s">
        <v>956</v>
      </c>
      <c r="E176" s="89">
        <v>3352</v>
      </c>
      <c r="F176" s="89">
        <v>3285</v>
      </c>
      <c r="G176" s="89">
        <v>3218</v>
      </c>
      <c r="H176" s="172" t="s">
        <v>1731</v>
      </c>
    </row>
    <row r="177" spans="1:8" ht="12.75" customHeight="1">
      <c r="A177" s="95" t="s">
        <v>739</v>
      </c>
      <c r="B177" s="97" t="s">
        <v>740</v>
      </c>
      <c r="C177" s="96"/>
      <c r="D177" s="98" t="s">
        <v>1173</v>
      </c>
      <c r="E177" s="89">
        <v>2512</v>
      </c>
      <c r="F177" s="89">
        <v>2462</v>
      </c>
      <c r="G177" s="89">
        <v>2412</v>
      </c>
      <c r="H177" s="172" t="s">
        <v>1731</v>
      </c>
    </row>
    <row r="178" spans="1:8" ht="12.75" customHeight="1">
      <c r="A178" s="95" t="s">
        <v>743</v>
      </c>
      <c r="B178" s="97" t="s">
        <v>744</v>
      </c>
      <c r="C178" s="96"/>
      <c r="D178" s="98" t="s">
        <v>956</v>
      </c>
      <c r="E178" s="89">
        <v>3352</v>
      </c>
      <c r="F178" s="89">
        <v>3285</v>
      </c>
      <c r="G178" s="89">
        <v>3218</v>
      </c>
      <c r="H178" s="172" t="s">
        <v>1731</v>
      </c>
    </row>
    <row r="179" spans="1:8" ht="12.75" customHeight="1">
      <c r="A179" s="95" t="s">
        <v>745</v>
      </c>
      <c r="B179" s="97" t="s">
        <v>746</v>
      </c>
      <c r="C179" s="96"/>
      <c r="D179" s="98" t="s">
        <v>1173</v>
      </c>
      <c r="E179" s="89">
        <v>832</v>
      </c>
      <c r="F179" s="89">
        <v>815</v>
      </c>
      <c r="G179" s="89">
        <v>799</v>
      </c>
      <c r="H179" s="172" t="s">
        <v>1731</v>
      </c>
    </row>
    <row r="180" spans="1:8" ht="12.75" customHeight="1">
      <c r="A180" s="95" t="s">
        <v>1148</v>
      </c>
      <c r="B180" s="97" t="s">
        <v>1149</v>
      </c>
      <c r="C180" s="96"/>
      <c r="D180" s="98" t="s">
        <v>956</v>
      </c>
      <c r="E180" s="89">
        <v>4612</v>
      </c>
      <c r="F180" s="89">
        <v>4520</v>
      </c>
      <c r="G180" s="89">
        <v>4428</v>
      </c>
      <c r="H180" s="172" t="s">
        <v>1731</v>
      </c>
    </row>
    <row r="181" spans="1:8" ht="12.75" customHeight="1">
      <c r="A181" s="95" t="s">
        <v>747</v>
      </c>
      <c r="B181" s="97" t="s">
        <v>748</v>
      </c>
      <c r="C181" s="96"/>
      <c r="D181" s="98"/>
      <c r="E181" s="89">
        <v>3352</v>
      </c>
      <c r="F181" s="89">
        <v>3285</v>
      </c>
      <c r="G181" s="89">
        <v>3218</v>
      </c>
      <c r="H181" s="172" t="s">
        <v>1731</v>
      </c>
    </row>
    <row r="182" spans="1:8" ht="12.75" customHeight="1">
      <c r="A182" s="95" t="s">
        <v>749</v>
      </c>
      <c r="B182" s="97" t="s">
        <v>750</v>
      </c>
      <c r="C182" s="96"/>
      <c r="D182" s="98" t="s">
        <v>956</v>
      </c>
      <c r="E182" s="89">
        <v>832</v>
      </c>
      <c r="F182" s="89">
        <v>815</v>
      </c>
      <c r="G182" s="89">
        <v>799</v>
      </c>
      <c r="H182" s="172" t="s">
        <v>1731</v>
      </c>
    </row>
    <row r="183" spans="1:8" ht="12.75" customHeight="1">
      <c r="A183" s="95" t="s">
        <v>927</v>
      </c>
      <c r="B183" s="97" t="s">
        <v>928</v>
      </c>
      <c r="C183" s="96"/>
      <c r="D183" s="98"/>
      <c r="E183" s="89">
        <v>832</v>
      </c>
      <c r="F183" s="89">
        <v>815</v>
      </c>
      <c r="G183" s="89">
        <v>799</v>
      </c>
      <c r="H183" s="172" t="s">
        <v>1731</v>
      </c>
    </row>
    <row r="184" spans="1:8" ht="12.75" customHeight="1">
      <c r="A184" s="95" t="s">
        <v>1144</v>
      </c>
      <c r="B184" s="97" t="s">
        <v>1145</v>
      </c>
      <c r="C184" s="96"/>
      <c r="D184" s="98"/>
      <c r="E184" s="89">
        <v>832</v>
      </c>
      <c r="F184" s="89">
        <v>815</v>
      </c>
      <c r="G184" s="89">
        <v>799</v>
      </c>
      <c r="H184" s="172" t="s">
        <v>1732</v>
      </c>
    </row>
    <row r="185" spans="1:8" ht="12.75" customHeight="1">
      <c r="A185" s="95" t="s">
        <v>1246</v>
      </c>
      <c r="B185" s="97" t="s">
        <v>1247</v>
      </c>
      <c r="C185" s="96"/>
      <c r="D185" s="98" t="s">
        <v>956</v>
      </c>
      <c r="E185" s="89">
        <v>832</v>
      </c>
      <c r="F185" s="89">
        <v>815</v>
      </c>
      <c r="G185" s="89">
        <v>799</v>
      </c>
      <c r="H185" s="172" t="s">
        <v>1731</v>
      </c>
    </row>
    <row r="186" spans="1:8" ht="12.75" customHeight="1">
      <c r="A186" s="2" t="s">
        <v>1857</v>
      </c>
      <c r="B186" s="1" t="s">
        <v>1858</v>
      </c>
      <c r="C186" s="49"/>
      <c r="D186" s="3" t="s">
        <v>1173</v>
      </c>
      <c r="E186" s="107">
        <v>3352</v>
      </c>
      <c r="F186" s="107">
        <v>3285</v>
      </c>
      <c r="G186" s="107">
        <v>3218</v>
      </c>
      <c r="H186" s="171" t="s">
        <v>1731</v>
      </c>
    </row>
    <row r="187" spans="1:8" ht="12.75" customHeight="1">
      <c r="A187" s="95" t="s">
        <v>751</v>
      </c>
      <c r="B187" s="97" t="s">
        <v>752</v>
      </c>
      <c r="C187" s="96"/>
      <c r="D187" s="98"/>
      <c r="E187" s="89">
        <v>664</v>
      </c>
      <c r="F187" s="89">
        <v>651</v>
      </c>
      <c r="G187" s="89">
        <v>637</v>
      </c>
      <c r="H187" s="172" t="s">
        <v>1731</v>
      </c>
    </row>
    <row r="188" spans="1:8" ht="12.75" customHeight="1">
      <c r="A188" s="95" t="s">
        <v>753</v>
      </c>
      <c r="B188" s="97" t="s">
        <v>754</v>
      </c>
      <c r="C188" s="96"/>
      <c r="D188" s="98" t="s">
        <v>956</v>
      </c>
      <c r="E188" s="89">
        <v>4192</v>
      </c>
      <c r="F188" s="89">
        <v>4108</v>
      </c>
      <c r="G188" s="89">
        <v>4024</v>
      </c>
      <c r="H188" s="172" t="s">
        <v>1731</v>
      </c>
    </row>
    <row r="189" spans="1:8" ht="12.75" customHeight="1">
      <c r="A189" s="95" t="s">
        <v>1262</v>
      </c>
      <c r="B189" s="97" t="s">
        <v>1263</v>
      </c>
      <c r="C189" s="96"/>
      <c r="D189" s="98" t="s">
        <v>1173</v>
      </c>
      <c r="E189" s="89">
        <v>832</v>
      </c>
      <c r="F189" s="89">
        <v>815</v>
      </c>
      <c r="G189" s="89">
        <v>799</v>
      </c>
      <c r="H189" s="172" t="s">
        <v>1731</v>
      </c>
    </row>
    <row r="190" spans="1:8" ht="12.75" customHeight="1">
      <c r="A190" s="95" t="s">
        <v>1256</v>
      </c>
      <c r="B190" s="97" t="s">
        <v>1257</v>
      </c>
      <c r="C190" s="96"/>
      <c r="D190" s="98" t="s">
        <v>1173</v>
      </c>
      <c r="E190" s="89">
        <v>832</v>
      </c>
      <c r="F190" s="89">
        <v>815</v>
      </c>
      <c r="G190" s="89">
        <v>799</v>
      </c>
      <c r="H190" s="172" t="s">
        <v>1731</v>
      </c>
    </row>
    <row r="191" spans="1:8" ht="12.75" customHeight="1">
      <c r="A191" s="95" t="s">
        <v>1250</v>
      </c>
      <c r="B191" s="97" t="s">
        <v>1251</v>
      </c>
      <c r="C191" s="96"/>
      <c r="D191" s="98" t="s">
        <v>1173</v>
      </c>
      <c r="E191" s="89">
        <v>832</v>
      </c>
      <c r="F191" s="89">
        <v>815</v>
      </c>
      <c r="G191" s="89">
        <v>799</v>
      </c>
      <c r="H191" s="172" t="s">
        <v>1731</v>
      </c>
    </row>
    <row r="192" spans="1:8" ht="12.75" customHeight="1">
      <c r="A192" s="95" t="s">
        <v>1146</v>
      </c>
      <c r="B192" s="97" t="s">
        <v>1147</v>
      </c>
      <c r="C192" s="96"/>
      <c r="D192" s="98" t="s">
        <v>956</v>
      </c>
      <c r="E192" s="89">
        <v>832</v>
      </c>
      <c r="F192" s="89">
        <v>815</v>
      </c>
      <c r="G192" s="89">
        <v>799</v>
      </c>
      <c r="H192" s="172" t="s">
        <v>1731</v>
      </c>
    </row>
    <row r="193" spans="1:8" ht="12.75" customHeight="1">
      <c r="A193" s="2" t="s">
        <v>1934</v>
      </c>
      <c r="B193" s="1" t="s">
        <v>1935</v>
      </c>
      <c r="C193" s="49"/>
      <c r="D193" s="3" t="s">
        <v>1173</v>
      </c>
      <c r="E193" s="107">
        <v>5032</v>
      </c>
      <c r="F193" s="107">
        <v>4931</v>
      </c>
      <c r="G193" s="107">
        <v>4831</v>
      </c>
      <c r="H193" s="171" t="s">
        <v>1731</v>
      </c>
    </row>
    <row r="194" spans="1:8" ht="12.75" customHeight="1">
      <c r="A194" s="95" t="s">
        <v>1254</v>
      </c>
      <c r="B194" s="97" t="s">
        <v>1255</v>
      </c>
      <c r="C194" s="96"/>
      <c r="D194" s="98" t="s">
        <v>956</v>
      </c>
      <c r="E194" s="89">
        <v>1252</v>
      </c>
      <c r="F194" s="89">
        <v>1227</v>
      </c>
      <c r="G194" s="89">
        <v>1202</v>
      </c>
      <c r="H194" s="172" t="s">
        <v>1731</v>
      </c>
    </row>
    <row r="195" spans="1:8" ht="12.75" customHeight="1">
      <c r="A195" s="95" t="s">
        <v>755</v>
      </c>
      <c r="B195" s="97" t="s">
        <v>756</v>
      </c>
      <c r="C195" s="96"/>
      <c r="D195" s="98"/>
      <c r="E195" s="89">
        <v>2512</v>
      </c>
      <c r="F195" s="89">
        <v>2462</v>
      </c>
      <c r="G195" s="89">
        <v>2412</v>
      </c>
      <c r="H195" s="172" t="s">
        <v>1731</v>
      </c>
    </row>
    <row r="196" spans="1:8" ht="12.75" customHeight="1">
      <c r="A196" s="95" t="s">
        <v>757</v>
      </c>
      <c r="B196" s="97" t="s">
        <v>758</v>
      </c>
      <c r="C196" s="96"/>
      <c r="D196" s="98" t="s">
        <v>956</v>
      </c>
      <c r="E196" s="89">
        <v>1672</v>
      </c>
      <c r="F196" s="89">
        <v>1639</v>
      </c>
      <c r="G196" s="89">
        <v>1605</v>
      </c>
      <c r="H196" s="172" t="s">
        <v>1731</v>
      </c>
    </row>
    <row r="197" spans="1:8" ht="12.75" customHeight="1">
      <c r="A197" s="95" t="s">
        <v>1156</v>
      </c>
      <c r="B197" s="97" t="s">
        <v>1157</v>
      </c>
      <c r="C197" s="96"/>
      <c r="D197" s="98" t="s">
        <v>1173</v>
      </c>
      <c r="E197" s="89">
        <v>832</v>
      </c>
      <c r="F197" s="89">
        <v>815</v>
      </c>
      <c r="G197" s="89">
        <v>799</v>
      </c>
      <c r="H197" s="172" t="s">
        <v>1731</v>
      </c>
    </row>
    <row r="198" spans="1:8" ht="12.75" customHeight="1">
      <c r="A198" s="95" t="s">
        <v>759</v>
      </c>
      <c r="B198" s="97" t="s">
        <v>760</v>
      </c>
      <c r="C198" s="96"/>
      <c r="D198" s="98"/>
      <c r="E198" s="89">
        <v>1252</v>
      </c>
      <c r="F198" s="89">
        <v>1227</v>
      </c>
      <c r="G198" s="89">
        <v>1202</v>
      </c>
      <c r="H198" s="172" t="s">
        <v>1731</v>
      </c>
    </row>
    <row r="199" spans="1:8" ht="12.75" customHeight="1">
      <c r="A199" s="95" t="s">
        <v>1152</v>
      </c>
      <c r="B199" s="97" t="s">
        <v>1153</v>
      </c>
      <c r="C199" s="96"/>
      <c r="D199" s="98" t="s">
        <v>1173</v>
      </c>
      <c r="E199" s="89">
        <v>832</v>
      </c>
      <c r="F199" s="89">
        <v>815</v>
      </c>
      <c r="G199" s="89">
        <v>799</v>
      </c>
      <c r="H199" s="172" t="s">
        <v>1731</v>
      </c>
    </row>
    <row r="200" spans="1:8" ht="12.75" customHeight="1">
      <c r="A200" s="95" t="s">
        <v>1266</v>
      </c>
      <c r="B200" s="97" t="s">
        <v>1267</v>
      </c>
      <c r="C200" s="96"/>
      <c r="D200" s="98" t="s">
        <v>1173</v>
      </c>
      <c r="E200" s="89">
        <v>832</v>
      </c>
      <c r="F200" s="89">
        <v>815</v>
      </c>
      <c r="G200" s="89">
        <v>799</v>
      </c>
      <c r="H200" s="172" t="s">
        <v>1731</v>
      </c>
    </row>
    <row r="201" spans="1:8" ht="12.75" customHeight="1">
      <c r="A201" s="95" t="s">
        <v>761</v>
      </c>
      <c r="B201" s="97" t="s">
        <v>762</v>
      </c>
      <c r="C201" s="96"/>
      <c r="D201" s="98"/>
      <c r="E201" s="89">
        <v>3352</v>
      </c>
      <c r="F201" s="89">
        <v>3285</v>
      </c>
      <c r="G201" s="89">
        <v>3218</v>
      </c>
      <c r="H201" s="172" t="s">
        <v>1731</v>
      </c>
    </row>
    <row r="202" spans="1:8" ht="12.75" customHeight="1">
      <c r="A202" s="95" t="s">
        <v>763</v>
      </c>
      <c r="B202" s="97" t="s">
        <v>764</v>
      </c>
      <c r="C202" s="96"/>
      <c r="D202" s="98" t="s">
        <v>1173</v>
      </c>
      <c r="E202" s="89">
        <v>3352</v>
      </c>
      <c r="F202" s="89">
        <v>3285</v>
      </c>
      <c r="G202" s="89">
        <v>3218</v>
      </c>
      <c r="H202" s="172" t="s">
        <v>1731</v>
      </c>
    </row>
    <row r="203" spans="1:8" ht="12.75" customHeight="1">
      <c r="A203" s="95" t="s">
        <v>765</v>
      </c>
      <c r="B203" s="97" t="s">
        <v>766</v>
      </c>
      <c r="C203" s="96"/>
      <c r="D203" s="98" t="s">
        <v>1173</v>
      </c>
      <c r="E203" s="89">
        <v>3352</v>
      </c>
      <c r="F203" s="89">
        <v>3285</v>
      </c>
      <c r="G203" s="89">
        <v>3218</v>
      </c>
      <c r="H203" s="172" t="s">
        <v>1731</v>
      </c>
    </row>
    <row r="204" spans="1:8" ht="12.75" customHeight="1">
      <c r="A204" s="95" t="s">
        <v>767</v>
      </c>
      <c r="B204" s="97" t="s">
        <v>768</v>
      </c>
      <c r="C204" s="96"/>
      <c r="D204" s="98" t="s">
        <v>1173</v>
      </c>
      <c r="E204" s="89">
        <v>3352</v>
      </c>
      <c r="F204" s="89">
        <v>3285</v>
      </c>
      <c r="G204" s="89">
        <v>3218</v>
      </c>
      <c r="H204" s="172" t="s">
        <v>1731</v>
      </c>
    </row>
    <row r="205" spans="1:8" ht="12.75" customHeight="1">
      <c r="A205" s="95" t="s">
        <v>769</v>
      </c>
      <c r="B205" s="97" t="s">
        <v>770</v>
      </c>
      <c r="C205" s="96"/>
      <c r="D205" s="98" t="s">
        <v>1173</v>
      </c>
      <c r="E205" s="89">
        <v>1672</v>
      </c>
      <c r="F205" s="89">
        <v>1639</v>
      </c>
      <c r="G205" s="89">
        <v>1605</v>
      </c>
      <c r="H205" s="172" t="s">
        <v>1731</v>
      </c>
    </row>
    <row r="206" spans="1:8" ht="12.75" customHeight="1">
      <c r="A206" s="95" t="s">
        <v>771</v>
      </c>
      <c r="B206" s="97" t="s">
        <v>772</v>
      </c>
      <c r="C206" s="96"/>
      <c r="D206" s="98" t="s">
        <v>956</v>
      </c>
      <c r="E206" s="89">
        <v>664</v>
      </c>
      <c r="F206" s="89">
        <v>651</v>
      </c>
      <c r="G206" s="89">
        <v>637</v>
      </c>
      <c r="H206" s="172" t="s">
        <v>1731</v>
      </c>
    </row>
    <row r="207" spans="1:8" ht="12.75" customHeight="1">
      <c r="A207" s="95" t="s">
        <v>773</v>
      </c>
      <c r="B207" s="97" t="s">
        <v>774</v>
      </c>
      <c r="C207" s="96"/>
      <c r="D207" s="98" t="s">
        <v>1173</v>
      </c>
      <c r="E207" s="89">
        <v>664</v>
      </c>
      <c r="F207" s="89">
        <v>651</v>
      </c>
      <c r="G207" s="89">
        <v>637</v>
      </c>
      <c r="H207" s="172" t="s">
        <v>1731</v>
      </c>
    </row>
    <row r="208" spans="1:8" ht="12.75" customHeight="1">
      <c r="A208" s="95" t="s">
        <v>775</v>
      </c>
      <c r="B208" s="97" t="s">
        <v>776</v>
      </c>
      <c r="C208" s="96"/>
      <c r="D208" s="98" t="s">
        <v>1173</v>
      </c>
      <c r="E208" s="89">
        <v>664</v>
      </c>
      <c r="F208" s="89">
        <v>651</v>
      </c>
      <c r="G208" s="89">
        <v>637</v>
      </c>
      <c r="H208" s="172" t="s">
        <v>1731</v>
      </c>
    </row>
    <row r="209" spans="1:8" ht="12.75" customHeight="1">
      <c r="A209" s="95" t="s">
        <v>777</v>
      </c>
      <c r="B209" s="97" t="s">
        <v>778</v>
      </c>
      <c r="C209" s="96"/>
      <c r="D209" s="98" t="s">
        <v>1173</v>
      </c>
      <c r="E209" s="89">
        <v>664</v>
      </c>
      <c r="F209" s="89">
        <v>651</v>
      </c>
      <c r="G209" s="89">
        <v>637</v>
      </c>
      <c r="H209" s="172" t="s">
        <v>1731</v>
      </c>
    </row>
    <row r="210" spans="1:8" ht="12.75" customHeight="1">
      <c r="A210" s="95" t="s">
        <v>779</v>
      </c>
      <c r="B210" s="97" t="s">
        <v>780</v>
      </c>
      <c r="C210" s="96"/>
      <c r="D210" s="98" t="s">
        <v>1173</v>
      </c>
      <c r="E210" s="89">
        <v>664</v>
      </c>
      <c r="F210" s="89">
        <v>651</v>
      </c>
      <c r="G210" s="89">
        <v>637</v>
      </c>
      <c r="H210" s="172" t="s">
        <v>1731</v>
      </c>
    </row>
    <row r="211" spans="1:8" ht="12.75" customHeight="1">
      <c r="A211" s="95" t="s">
        <v>781</v>
      </c>
      <c r="B211" s="97" t="s">
        <v>782</v>
      </c>
      <c r="C211" s="96"/>
      <c r="D211" s="98" t="s">
        <v>1173</v>
      </c>
      <c r="E211" s="89">
        <v>664</v>
      </c>
      <c r="F211" s="89">
        <v>651</v>
      </c>
      <c r="G211" s="89">
        <v>637</v>
      </c>
      <c r="H211" s="172" t="s">
        <v>1731</v>
      </c>
    </row>
    <row r="212" spans="1:8" ht="12.75" customHeight="1">
      <c r="A212" s="95" t="s">
        <v>783</v>
      </c>
      <c r="B212" s="97" t="s">
        <v>784</v>
      </c>
      <c r="C212" s="96"/>
      <c r="D212" s="98" t="s">
        <v>1173</v>
      </c>
      <c r="E212" s="89">
        <v>2512</v>
      </c>
      <c r="F212" s="89">
        <v>2462</v>
      </c>
      <c r="G212" s="89">
        <v>2412</v>
      </c>
      <c r="H212" s="172" t="s">
        <v>1731</v>
      </c>
    </row>
    <row r="213" spans="1:8" ht="12.75" customHeight="1">
      <c r="A213" s="95" t="s">
        <v>785</v>
      </c>
      <c r="B213" s="97" t="s">
        <v>786</v>
      </c>
      <c r="C213" s="96"/>
      <c r="D213" s="98"/>
      <c r="E213" s="89">
        <v>832</v>
      </c>
      <c r="F213" s="89">
        <v>815</v>
      </c>
      <c r="G213" s="89">
        <v>799</v>
      </c>
      <c r="H213" s="172" t="s">
        <v>1731</v>
      </c>
    </row>
    <row r="214" spans="1:8" ht="12.75" customHeight="1">
      <c r="A214" s="95" t="s">
        <v>787</v>
      </c>
      <c r="B214" s="97" t="s">
        <v>788</v>
      </c>
      <c r="C214" s="96"/>
      <c r="D214" s="98" t="s">
        <v>1173</v>
      </c>
      <c r="E214" s="89">
        <v>1084</v>
      </c>
      <c r="F214" s="89">
        <v>1062</v>
      </c>
      <c r="G214" s="89">
        <v>1041</v>
      </c>
      <c r="H214" s="172" t="s">
        <v>1731</v>
      </c>
    </row>
    <row r="215" spans="1:8" ht="12.75" customHeight="1">
      <c r="A215" s="95" t="s">
        <v>1264</v>
      </c>
      <c r="B215" s="97" t="s">
        <v>1265</v>
      </c>
      <c r="C215" s="96"/>
      <c r="D215" s="98" t="s">
        <v>956</v>
      </c>
      <c r="E215" s="89">
        <v>2092</v>
      </c>
      <c r="F215" s="89">
        <v>2050</v>
      </c>
      <c r="G215" s="89">
        <v>2008</v>
      </c>
      <c r="H215" s="172" t="s">
        <v>1731</v>
      </c>
    </row>
    <row r="216" spans="1:8" ht="12.75" customHeight="1">
      <c r="A216" s="95" t="s">
        <v>789</v>
      </c>
      <c r="B216" s="97" t="s">
        <v>790</v>
      </c>
      <c r="C216" s="96"/>
      <c r="D216" s="98" t="s">
        <v>1173</v>
      </c>
      <c r="E216" s="89">
        <v>2092</v>
      </c>
      <c r="F216" s="89">
        <v>2050</v>
      </c>
      <c r="G216" s="89">
        <v>2008</v>
      </c>
      <c r="H216" s="172" t="s">
        <v>1731</v>
      </c>
    </row>
    <row r="217" spans="1:8" ht="12.75" customHeight="1">
      <c r="A217" s="95" t="s">
        <v>791</v>
      </c>
      <c r="B217" s="97" t="s">
        <v>792</v>
      </c>
      <c r="C217" s="96"/>
      <c r="D217" s="98" t="s">
        <v>956</v>
      </c>
      <c r="E217" s="89">
        <v>832</v>
      </c>
      <c r="F217" s="89">
        <v>815</v>
      </c>
      <c r="G217" s="89">
        <v>799</v>
      </c>
      <c r="H217" s="172" t="s">
        <v>1731</v>
      </c>
    </row>
    <row r="218" spans="1:8" ht="12.75" customHeight="1">
      <c r="A218" s="2" t="s">
        <v>1936</v>
      </c>
      <c r="B218" s="1" t="s">
        <v>1937</v>
      </c>
      <c r="C218" s="49"/>
      <c r="D218" s="3" t="s">
        <v>1173</v>
      </c>
      <c r="E218" s="107">
        <v>664</v>
      </c>
      <c r="F218" s="107">
        <v>651</v>
      </c>
      <c r="G218" s="107">
        <v>637</v>
      </c>
      <c r="H218" s="171" t="s">
        <v>1732</v>
      </c>
    </row>
    <row r="219" spans="1:8" ht="12.75" customHeight="1">
      <c r="A219" s="95" t="s">
        <v>1248</v>
      </c>
      <c r="B219" s="97" t="s">
        <v>1249</v>
      </c>
      <c r="C219" s="96"/>
      <c r="D219" s="98" t="s">
        <v>1173</v>
      </c>
      <c r="E219" s="89">
        <v>2932</v>
      </c>
      <c r="F219" s="89">
        <v>2873</v>
      </c>
      <c r="G219" s="89">
        <v>2815</v>
      </c>
      <c r="H219" s="172" t="s">
        <v>1731</v>
      </c>
    </row>
    <row r="220" spans="1:8" ht="12.75" customHeight="1">
      <c r="A220" s="95" t="s">
        <v>1859</v>
      </c>
      <c r="B220" s="97" t="s">
        <v>1860</v>
      </c>
      <c r="C220" s="96"/>
      <c r="D220" s="98" t="s">
        <v>1173</v>
      </c>
      <c r="E220" s="89">
        <v>4192</v>
      </c>
      <c r="F220" s="89">
        <v>4108</v>
      </c>
      <c r="G220" s="89">
        <v>4024</v>
      </c>
      <c r="H220" s="172" t="s">
        <v>1731</v>
      </c>
    </row>
    <row r="221" spans="1:8" ht="12.75" customHeight="1">
      <c r="A221" s="95" t="s">
        <v>1154</v>
      </c>
      <c r="B221" s="97" t="s">
        <v>1155</v>
      </c>
      <c r="C221" s="96"/>
      <c r="D221" s="98" t="s">
        <v>956</v>
      </c>
      <c r="E221" s="89">
        <v>832</v>
      </c>
      <c r="F221" s="89">
        <v>815</v>
      </c>
      <c r="G221" s="89">
        <v>799</v>
      </c>
      <c r="H221" s="172" t="s">
        <v>1731</v>
      </c>
    </row>
    <row r="222" spans="1:8" ht="12.75" customHeight="1">
      <c r="A222" s="95" t="s">
        <v>793</v>
      </c>
      <c r="B222" s="97" t="s">
        <v>794</v>
      </c>
      <c r="C222" s="96"/>
      <c r="D222" s="98"/>
      <c r="E222" s="89">
        <v>412</v>
      </c>
      <c r="F222" s="89">
        <v>404</v>
      </c>
      <c r="G222" s="89">
        <v>396</v>
      </c>
      <c r="H222" s="172" t="s">
        <v>1731</v>
      </c>
    </row>
    <row r="223" spans="1:8" ht="12.75" customHeight="1">
      <c r="A223" s="95" t="s">
        <v>795</v>
      </c>
      <c r="B223" s="97" t="s">
        <v>796</v>
      </c>
      <c r="C223" s="96"/>
      <c r="D223" s="98" t="s">
        <v>1173</v>
      </c>
      <c r="E223" s="89">
        <v>832</v>
      </c>
      <c r="F223" s="89">
        <v>815</v>
      </c>
      <c r="G223" s="89">
        <v>799</v>
      </c>
      <c r="H223" s="172" t="s">
        <v>1731</v>
      </c>
    </row>
    <row r="224" spans="1:8" ht="12.75" customHeight="1">
      <c r="A224" s="95" t="s">
        <v>1150</v>
      </c>
      <c r="B224" s="97" t="s">
        <v>1151</v>
      </c>
      <c r="C224" s="96"/>
      <c r="D224" s="98" t="s">
        <v>1173</v>
      </c>
      <c r="E224" s="131">
        <v>663</v>
      </c>
      <c r="F224" s="131">
        <v>650</v>
      </c>
      <c r="G224" s="131">
        <v>636</v>
      </c>
      <c r="H224" s="172" t="s">
        <v>1731</v>
      </c>
    </row>
    <row r="225" spans="1:8" ht="12.75" customHeight="1">
      <c r="A225" s="95" t="s">
        <v>797</v>
      </c>
      <c r="B225" s="97" t="s">
        <v>798</v>
      </c>
      <c r="C225" s="96"/>
      <c r="D225" s="98" t="s">
        <v>1173</v>
      </c>
      <c r="E225" s="89">
        <v>412</v>
      </c>
      <c r="F225" s="89">
        <v>404</v>
      </c>
      <c r="G225" s="89">
        <v>396</v>
      </c>
      <c r="H225" s="172" t="s">
        <v>1731</v>
      </c>
    </row>
    <row r="226" spans="1:8" ht="12.75" customHeight="1">
      <c r="A226" s="95" t="s">
        <v>799</v>
      </c>
      <c r="B226" s="97" t="s">
        <v>800</v>
      </c>
      <c r="C226" s="96"/>
      <c r="D226" s="98"/>
      <c r="E226" s="89">
        <v>412</v>
      </c>
      <c r="F226" s="89">
        <v>404</v>
      </c>
      <c r="G226" s="89">
        <v>396</v>
      </c>
      <c r="H226" s="172" t="s">
        <v>1731</v>
      </c>
    </row>
    <row r="227" spans="1:8" ht="12.75" customHeight="1">
      <c r="A227" s="95" t="s">
        <v>801</v>
      </c>
      <c r="B227" s="97" t="s">
        <v>802</v>
      </c>
      <c r="C227" s="96"/>
      <c r="D227" s="98" t="s">
        <v>956</v>
      </c>
      <c r="E227" s="89">
        <v>1504</v>
      </c>
      <c r="F227" s="89">
        <v>1474</v>
      </c>
      <c r="G227" s="89">
        <v>1444</v>
      </c>
      <c r="H227" s="172" t="s">
        <v>1732</v>
      </c>
    </row>
    <row r="228" spans="1:8" ht="12.75" customHeight="1">
      <c r="A228" s="95" t="s">
        <v>929</v>
      </c>
      <c r="B228" s="97" t="s">
        <v>930</v>
      </c>
      <c r="C228" s="96"/>
      <c r="D228" s="98" t="s">
        <v>1173</v>
      </c>
      <c r="E228" s="89">
        <v>1336</v>
      </c>
      <c r="F228" s="89">
        <v>1309</v>
      </c>
      <c r="G228" s="89">
        <v>1283</v>
      </c>
      <c r="H228" s="172" t="s">
        <v>1731</v>
      </c>
    </row>
    <row r="229" spans="1:8" ht="12.75" customHeight="1">
      <c r="A229" s="95" t="s">
        <v>803</v>
      </c>
      <c r="B229" s="97" t="s">
        <v>804</v>
      </c>
      <c r="C229" s="96"/>
      <c r="D229" s="98" t="s">
        <v>1173</v>
      </c>
      <c r="E229" s="89">
        <v>5032</v>
      </c>
      <c r="F229" s="89">
        <v>4931</v>
      </c>
      <c r="G229" s="89">
        <v>4831</v>
      </c>
      <c r="H229" s="172" t="s">
        <v>1731</v>
      </c>
    </row>
    <row r="230" spans="1:8" ht="12.75" customHeight="1">
      <c r="A230" s="95" t="s">
        <v>1258</v>
      </c>
      <c r="B230" s="97" t="s">
        <v>1259</v>
      </c>
      <c r="C230" s="96"/>
      <c r="D230" s="98" t="s">
        <v>1173</v>
      </c>
      <c r="E230" s="89">
        <v>2092</v>
      </c>
      <c r="F230" s="89">
        <v>2050</v>
      </c>
      <c r="G230" s="89">
        <v>2008</v>
      </c>
      <c r="H230" s="172" t="s">
        <v>1731</v>
      </c>
    </row>
    <row r="231" spans="1:8" ht="12.75" customHeight="1">
      <c r="A231" s="95" t="s">
        <v>805</v>
      </c>
      <c r="B231" s="97" t="s">
        <v>806</v>
      </c>
      <c r="C231" s="96"/>
      <c r="D231" s="98" t="s">
        <v>1173</v>
      </c>
      <c r="E231" s="89">
        <v>664</v>
      </c>
      <c r="F231" s="89">
        <v>651</v>
      </c>
      <c r="G231" s="89">
        <v>637</v>
      </c>
      <c r="H231" s="172" t="s">
        <v>1731</v>
      </c>
    </row>
    <row r="232" spans="1:8" ht="12.75" customHeight="1">
      <c r="A232" s="95" t="s">
        <v>807</v>
      </c>
      <c r="B232" s="97" t="s">
        <v>808</v>
      </c>
      <c r="C232" s="96"/>
      <c r="D232" s="98" t="s">
        <v>1173</v>
      </c>
      <c r="E232" s="89">
        <v>832</v>
      </c>
      <c r="F232" s="89">
        <v>815</v>
      </c>
      <c r="G232" s="89">
        <v>799</v>
      </c>
      <c r="H232" s="172" t="s">
        <v>1731</v>
      </c>
    </row>
    <row r="233" spans="1:8" ht="12.75" customHeight="1">
      <c r="A233" s="95" t="s">
        <v>809</v>
      </c>
      <c r="B233" s="97" t="s">
        <v>810</v>
      </c>
      <c r="C233" s="96"/>
      <c r="D233" s="98"/>
      <c r="E233" s="89">
        <v>2344</v>
      </c>
      <c r="F233" s="89">
        <v>2297</v>
      </c>
      <c r="G233" s="89">
        <v>2250</v>
      </c>
      <c r="H233" s="172" t="s">
        <v>1731</v>
      </c>
    </row>
    <row r="234" spans="1:8" ht="12.75" customHeight="1">
      <c r="A234" s="95" t="s">
        <v>811</v>
      </c>
      <c r="B234" s="97" t="s">
        <v>812</v>
      </c>
      <c r="C234" s="96"/>
      <c r="D234" s="98" t="s">
        <v>1173</v>
      </c>
      <c r="E234" s="89">
        <v>1084</v>
      </c>
      <c r="F234" s="89">
        <v>1062</v>
      </c>
      <c r="G234" s="89">
        <v>1041</v>
      </c>
      <c r="H234" s="172" t="s">
        <v>1731</v>
      </c>
    </row>
    <row r="235" spans="1:8" ht="12.75" customHeight="1">
      <c r="A235" s="95" t="s">
        <v>1268</v>
      </c>
      <c r="B235" s="97" t="s">
        <v>1269</v>
      </c>
      <c r="C235" s="96"/>
      <c r="D235" s="98" t="s">
        <v>1173</v>
      </c>
      <c r="E235" s="89">
        <v>1252</v>
      </c>
      <c r="F235" s="89">
        <v>1227</v>
      </c>
      <c r="G235" s="89">
        <v>1202</v>
      </c>
      <c r="H235" s="172" t="s">
        <v>1732</v>
      </c>
    </row>
    <row r="236" spans="1:8" ht="12.75" customHeight="1">
      <c r="A236" s="95" t="s">
        <v>1260</v>
      </c>
      <c r="B236" s="97" t="s">
        <v>1261</v>
      </c>
      <c r="C236" s="96"/>
      <c r="D236" s="98" t="s">
        <v>956</v>
      </c>
      <c r="E236" s="89">
        <v>1252</v>
      </c>
      <c r="F236" s="89">
        <v>1227</v>
      </c>
      <c r="G236" s="89">
        <v>1202</v>
      </c>
      <c r="H236" s="172" t="s">
        <v>1732</v>
      </c>
    </row>
    <row r="237" spans="1:8" ht="12.75" customHeight="1">
      <c r="A237" s="95" t="s">
        <v>931</v>
      </c>
      <c r="B237" s="97" t="s">
        <v>932</v>
      </c>
      <c r="C237" s="96"/>
      <c r="D237" s="98" t="s">
        <v>956</v>
      </c>
      <c r="E237" s="89">
        <v>1252</v>
      </c>
      <c r="F237" s="89">
        <v>1227</v>
      </c>
      <c r="G237" s="89">
        <v>1202</v>
      </c>
      <c r="H237" s="172" t="s">
        <v>1732</v>
      </c>
    </row>
    <row r="238" spans="1:8" ht="12.75" customHeight="1">
      <c r="A238" s="95" t="s">
        <v>933</v>
      </c>
      <c r="B238" s="97" t="s">
        <v>934</v>
      </c>
      <c r="C238" s="96"/>
      <c r="D238" s="98" t="s">
        <v>1173</v>
      </c>
      <c r="E238" s="89">
        <v>1504</v>
      </c>
      <c r="F238" s="89">
        <v>1474</v>
      </c>
      <c r="G238" s="89">
        <v>1444</v>
      </c>
      <c r="H238" s="172" t="s">
        <v>1732</v>
      </c>
    </row>
    <row r="239" spans="1:8" ht="12.75" customHeight="1">
      <c r="A239" s="95" t="s">
        <v>813</v>
      </c>
      <c r="B239" s="97" t="s">
        <v>814</v>
      </c>
      <c r="C239" s="96"/>
      <c r="D239" s="98" t="s">
        <v>956</v>
      </c>
      <c r="E239" s="89">
        <v>3352</v>
      </c>
      <c r="F239" s="89">
        <v>3285</v>
      </c>
      <c r="G239" s="89">
        <v>3218</v>
      </c>
      <c r="H239" s="172" t="s">
        <v>1731</v>
      </c>
    </row>
    <row r="240" spans="1:8" ht="12.75" customHeight="1">
      <c r="A240" s="128" t="s">
        <v>815</v>
      </c>
      <c r="B240" s="129"/>
      <c r="C240" s="175"/>
      <c r="D240" s="174"/>
      <c r="E240" s="176"/>
      <c r="F240" s="176"/>
      <c r="G240" s="176"/>
      <c r="H240" s="178"/>
    </row>
    <row r="241" spans="1:8" ht="12.75" customHeight="1">
      <c r="A241" s="95" t="s">
        <v>816</v>
      </c>
      <c r="B241" s="97" t="s">
        <v>817</v>
      </c>
      <c r="C241" s="96"/>
      <c r="D241" s="98"/>
      <c r="E241" s="89">
        <v>2117</v>
      </c>
      <c r="F241" s="89">
        <v>2075</v>
      </c>
      <c r="G241" s="89">
        <v>2032</v>
      </c>
      <c r="H241" s="172" t="s">
        <v>1731</v>
      </c>
    </row>
    <row r="242" spans="1:8" ht="12.75" customHeight="1">
      <c r="A242" s="95" t="s">
        <v>818</v>
      </c>
      <c r="B242" s="97" t="s">
        <v>819</v>
      </c>
      <c r="C242" s="96"/>
      <c r="D242" s="98" t="s">
        <v>1173</v>
      </c>
      <c r="E242" s="89">
        <v>842</v>
      </c>
      <c r="F242" s="89">
        <v>825</v>
      </c>
      <c r="G242" s="89">
        <v>808</v>
      </c>
      <c r="H242" s="172" t="s">
        <v>1731</v>
      </c>
    </row>
    <row r="243" spans="1:8" ht="12.75" customHeight="1">
      <c r="A243" s="95" t="s">
        <v>820</v>
      </c>
      <c r="B243" s="97" t="s">
        <v>821</v>
      </c>
      <c r="C243" s="96"/>
      <c r="D243" s="98"/>
      <c r="E243" s="89">
        <v>1182</v>
      </c>
      <c r="F243" s="89">
        <v>1158</v>
      </c>
      <c r="G243" s="89">
        <v>1135</v>
      </c>
      <c r="H243" s="172" t="s">
        <v>1731</v>
      </c>
    </row>
    <row r="244" spans="1:8" ht="12.75" customHeight="1">
      <c r="A244" s="95" t="s">
        <v>935</v>
      </c>
      <c r="B244" s="97" t="s">
        <v>936</v>
      </c>
      <c r="C244" s="96"/>
      <c r="D244" s="98" t="s">
        <v>1173</v>
      </c>
      <c r="E244" s="89">
        <v>1862</v>
      </c>
      <c r="F244" s="89">
        <v>1825</v>
      </c>
      <c r="G244" s="89">
        <v>1788</v>
      </c>
      <c r="H244" s="172" t="s">
        <v>1731</v>
      </c>
    </row>
    <row r="245" spans="1:8" ht="12.75" customHeight="1">
      <c r="A245" s="95" t="s">
        <v>822</v>
      </c>
      <c r="B245" s="97" t="s">
        <v>823</v>
      </c>
      <c r="C245" s="96"/>
      <c r="D245" s="98" t="s">
        <v>1173</v>
      </c>
      <c r="E245" s="89">
        <v>842</v>
      </c>
      <c r="F245" s="89">
        <v>825</v>
      </c>
      <c r="G245" s="89">
        <v>808</v>
      </c>
      <c r="H245" s="172" t="s">
        <v>1731</v>
      </c>
    </row>
    <row r="246" spans="1:8" ht="12.75" customHeight="1">
      <c r="A246" s="95" t="s">
        <v>824</v>
      </c>
      <c r="B246" s="97" t="s">
        <v>825</v>
      </c>
      <c r="C246" s="96"/>
      <c r="D246" s="98" t="s">
        <v>956</v>
      </c>
      <c r="E246" s="89">
        <v>3018</v>
      </c>
      <c r="F246" s="89">
        <v>2958</v>
      </c>
      <c r="G246" s="89">
        <v>2897</v>
      </c>
      <c r="H246" s="172" t="s">
        <v>1731</v>
      </c>
    </row>
    <row r="247" spans="1:8" ht="12.75" customHeight="1">
      <c r="A247" s="95" t="s">
        <v>1270</v>
      </c>
      <c r="B247" s="97" t="s">
        <v>1271</v>
      </c>
      <c r="C247" s="96"/>
      <c r="D247" s="98" t="s">
        <v>1173</v>
      </c>
      <c r="E247" s="89">
        <v>2372</v>
      </c>
      <c r="F247" s="89">
        <v>2325</v>
      </c>
      <c r="G247" s="89">
        <v>2277</v>
      </c>
      <c r="H247" s="172" t="s">
        <v>1731</v>
      </c>
    </row>
    <row r="248" spans="1:8" ht="12.75" customHeight="1">
      <c r="A248" s="95" t="s">
        <v>826</v>
      </c>
      <c r="B248" s="97" t="s">
        <v>827</v>
      </c>
      <c r="C248" s="96"/>
      <c r="D248" s="98" t="s">
        <v>1173</v>
      </c>
      <c r="E248" s="89">
        <v>2457</v>
      </c>
      <c r="F248" s="89">
        <v>2408</v>
      </c>
      <c r="G248" s="89">
        <v>2359</v>
      </c>
      <c r="H248" s="172" t="s">
        <v>1731</v>
      </c>
    </row>
    <row r="249" spans="1:8" ht="12.75" customHeight="1">
      <c r="A249" s="95" t="s">
        <v>937</v>
      </c>
      <c r="B249" s="97" t="s">
        <v>938</v>
      </c>
      <c r="C249" s="96"/>
      <c r="D249" s="98" t="s">
        <v>1173</v>
      </c>
      <c r="E249" s="89">
        <v>842</v>
      </c>
      <c r="F249" s="89">
        <v>825</v>
      </c>
      <c r="G249" s="89">
        <v>808</v>
      </c>
      <c r="H249" s="172" t="s">
        <v>1732</v>
      </c>
    </row>
    <row r="250" spans="1:8" ht="12.75" customHeight="1">
      <c r="A250" s="2" t="s">
        <v>1861</v>
      </c>
      <c r="B250" s="1" t="s">
        <v>1862</v>
      </c>
      <c r="C250" s="49"/>
      <c r="D250" s="3" t="s">
        <v>1173</v>
      </c>
      <c r="E250" s="107">
        <v>1440</v>
      </c>
      <c r="F250" s="107">
        <v>1411</v>
      </c>
      <c r="G250" s="107">
        <v>1382</v>
      </c>
      <c r="H250" s="171" t="s">
        <v>1731</v>
      </c>
    </row>
    <row r="251" spans="1:8" ht="12.75" customHeight="1">
      <c r="A251" s="128" t="s">
        <v>828</v>
      </c>
      <c r="B251" s="129"/>
      <c r="C251" s="175"/>
      <c r="D251" s="174"/>
      <c r="E251" s="176"/>
      <c r="F251" s="176"/>
      <c r="G251" s="176"/>
      <c r="H251" s="178"/>
    </row>
    <row r="252" spans="1:8" ht="12.75" customHeight="1">
      <c r="A252" s="95" t="s">
        <v>829</v>
      </c>
      <c r="B252" s="97" t="s">
        <v>830</v>
      </c>
      <c r="C252" s="96"/>
      <c r="D252" s="98" t="s">
        <v>1173</v>
      </c>
      <c r="E252" s="89">
        <v>496</v>
      </c>
      <c r="F252" s="89">
        <v>486</v>
      </c>
      <c r="G252" s="89">
        <v>476</v>
      </c>
      <c r="H252" s="172" t="s">
        <v>1731</v>
      </c>
    </row>
    <row r="253" spans="1:8" ht="12.75" customHeight="1">
      <c r="A253" s="95" t="s">
        <v>831</v>
      </c>
      <c r="B253" s="97" t="s">
        <v>832</v>
      </c>
      <c r="C253" s="96"/>
      <c r="D253" s="98" t="s">
        <v>1173</v>
      </c>
      <c r="E253" s="89">
        <v>496</v>
      </c>
      <c r="F253" s="89">
        <v>486</v>
      </c>
      <c r="G253" s="89">
        <v>476</v>
      </c>
      <c r="H253" s="172" t="s">
        <v>1731</v>
      </c>
    </row>
    <row r="254" spans="1:8" ht="12.75" customHeight="1">
      <c r="A254" s="95" t="s">
        <v>833</v>
      </c>
      <c r="B254" s="97" t="s">
        <v>834</v>
      </c>
      <c r="C254" s="96"/>
      <c r="D254" s="98"/>
      <c r="E254" s="89">
        <v>496</v>
      </c>
      <c r="F254" s="89">
        <v>486</v>
      </c>
      <c r="G254" s="89">
        <v>476</v>
      </c>
      <c r="H254" s="172" t="s">
        <v>1731</v>
      </c>
    </row>
    <row r="255" spans="1:8" ht="12.75" customHeight="1">
      <c r="A255" s="128" t="s">
        <v>837</v>
      </c>
      <c r="B255" s="129"/>
      <c r="C255" s="175"/>
      <c r="D255" s="174"/>
      <c r="E255" s="176"/>
      <c r="F255" s="176"/>
      <c r="G255" s="176"/>
      <c r="H255" s="178"/>
    </row>
    <row r="256" spans="1:8" ht="12.75" customHeight="1">
      <c r="A256" s="95" t="s">
        <v>838</v>
      </c>
      <c r="B256" s="97" t="s">
        <v>839</v>
      </c>
      <c r="C256" s="96"/>
      <c r="D256" s="98"/>
      <c r="E256" s="89">
        <v>1357</v>
      </c>
      <c r="F256" s="89">
        <v>1330</v>
      </c>
      <c r="G256" s="89">
        <v>1303</v>
      </c>
      <c r="H256" s="172" t="s">
        <v>1731</v>
      </c>
    </row>
    <row r="257" spans="1:8" ht="12.75" customHeight="1">
      <c r="A257" s="95" t="s">
        <v>939</v>
      </c>
      <c r="B257" s="97" t="s">
        <v>940</v>
      </c>
      <c r="C257" s="96"/>
      <c r="D257" s="98" t="s">
        <v>1173</v>
      </c>
      <c r="E257" s="89">
        <v>1344</v>
      </c>
      <c r="F257" s="89">
        <v>1317</v>
      </c>
      <c r="G257" s="89">
        <v>1290</v>
      </c>
      <c r="H257" s="172" t="s">
        <v>1731</v>
      </c>
    </row>
    <row r="258" spans="1:8" ht="12.75" customHeight="1">
      <c r="A258" s="95" t="s">
        <v>1332</v>
      </c>
      <c r="B258" s="97" t="s">
        <v>1333</v>
      </c>
      <c r="C258" s="96"/>
      <c r="D258" s="98" t="s">
        <v>956</v>
      </c>
      <c r="E258" s="89">
        <v>672</v>
      </c>
      <c r="F258" s="89">
        <v>659</v>
      </c>
      <c r="G258" s="89">
        <v>645</v>
      </c>
      <c r="H258" s="172" t="s">
        <v>1731</v>
      </c>
    </row>
    <row r="259" spans="1:8" ht="12.75" customHeight="1">
      <c r="A259" s="128" t="s">
        <v>840</v>
      </c>
      <c r="B259" s="129"/>
      <c r="C259" s="175"/>
      <c r="D259" s="174"/>
      <c r="E259" s="174"/>
      <c r="F259" s="174"/>
      <c r="G259" s="174"/>
      <c r="H259" s="177"/>
    </row>
    <row r="260" spans="1:8" ht="12.75" customHeight="1">
      <c r="A260" s="95" t="s">
        <v>871</v>
      </c>
      <c r="B260" s="97" t="s">
        <v>872</v>
      </c>
      <c r="C260" s="96"/>
      <c r="D260" s="98"/>
      <c r="E260" s="89">
        <v>140</v>
      </c>
      <c r="F260" s="89">
        <v>137</v>
      </c>
      <c r="G260" s="89">
        <v>134</v>
      </c>
      <c r="H260" s="172" t="s">
        <v>1732</v>
      </c>
    </row>
    <row r="261" spans="1:8" ht="12.75" customHeight="1">
      <c r="A261" s="95" t="s">
        <v>883</v>
      </c>
      <c r="B261" s="97" t="s">
        <v>884</v>
      </c>
      <c r="C261" s="96"/>
      <c r="D261" s="98" t="s">
        <v>1173</v>
      </c>
      <c r="E261" s="89">
        <v>112</v>
      </c>
      <c r="F261" s="89">
        <v>110</v>
      </c>
      <c r="G261" s="89">
        <v>108</v>
      </c>
      <c r="H261" s="172" t="s">
        <v>1732</v>
      </c>
    </row>
    <row r="262" spans="1:8" ht="12.75" customHeight="1">
      <c r="A262" s="95" t="s">
        <v>1162</v>
      </c>
      <c r="B262" s="97" t="s">
        <v>1163</v>
      </c>
      <c r="C262" s="96"/>
      <c r="D262" s="98" t="s">
        <v>1173</v>
      </c>
      <c r="E262" s="89">
        <v>108</v>
      </c>
      <c r="F262" s="89">
        <v>106</v>
      </c>
      <c r="G262" s="89">
        <v>104</v>
      </c>
      <c r="H262" s="172" t="s">
        <v>1732</v>
      </c>
    </row>
    <row r="263" spans="1:8" ht="12.75" customHeight="1">
      <c r="A263" s="95" t="s">
        <v>855</v>
      </c>
      <c r="B263" s="97" t="s">
        <v>856</v>
      </c>
      <c r="C263" s="96"/>
      <c r="D263" s="98"/>
      <c r="E263" s="89">
        <v>112</v>
      </c>
      <c r="F263" s="89">
        <v>110</v>
      </c>
      <c r="G263" s="89">
        <v>108</v>
      </c>
      <c r="H263" s="172" t="s">
        <v>1732</v>
      </c>
    </row>
    <row r="264" spans="1:8" ht="12.75" customHeight="1">
      <c r="A264" s="95" t="s">
        <v>853</v>
      </c>
      <c r="B264" s="97" t="s">
        <v>854</v>
      </c>
      <c r="C264" s="96"/>
      <c r="D264" s="98" t="s">
        <v>1173</v>
      </c>
      <c r="E264" s="89">
        <v>108</v>
      </c>
      <c r="F264" s="89">
        <v>106</v>
      </c>
      <c r="G264" s="89">
        <v>104</v>
      </c>
      <c r="H264" s="172" t="s">
        <v>1732</v>
      </c>
    </row>
    <row r="265" spans="1:8" ht="12.75" customHeight="1">
      <c r="A265" s="95" t="s">
        <v>845</v>
      </c>
      <c r="B265" s="97" t="s">
        <v>846</v>
      </c>
      <c r="C265" s="96"/>
      <c r="D265" s="98" t="s">
        <v>1173</v>
      </c>
      <c r="E265" s="89">
        <v>108</v>
      </c>
      <c r="F265" s="89">
        <v>106</v>
      </c>
      <c r="G265" s="89">
        <v>104</v>
      </c>
      <c r="H265" s="172" t="s">
        <v>1732</v>
      </c>
    </row>
    <row r="266" spans="1:8" ht="12.75" customHeight="1">
      <c r="A266" s="95" t="s">
        <v>1272</v>
      </c>
      <c r="B266" s="97" t="s">
        <v>1273</v>
      </c>
      <c r="C266" s="96"/>
      <c r="D266" s="98" t="s">
        <v>1173</v>
      </c>
      <c r="E266" s="89">
        <v>133</v>
      </c>
      <c r="F266" s="89">
        <v>130</v>
      </c>
      <c r="G266" s="89">
        <v>128</v>
      </c>
      <c r="H266" s="172" t="s">
        <v>1732</v>
      </c>
    </row>
    <row r="267" spans="1:8" ht="12.75" customHeight="1">
      <c r="A267" s="95" t="s">
        <v>867</v>
      </c>
      <c r="B267" s="97" t="s">
        <v>868</v>
      </c>
      <c r="C267" s="96"/>
      <c r="D267" s="98"/>
      <c r="E267" s="89">
        <v>133</v>
      </c>
      <c r="F267" s="89">
        <v>130</v>
      </c>
      <c r="G267" s="89">
        <v>128</v>
      </c>
      <c r="H267" s="172" t="s">
        <v>1732</v>
      </c>
    </row>
    <row r="268" spans="1:8" ht="12.75" customHeight="1">
      <c r="A268" s="95" t="s">
        <v>863</v>
      </c>
      <c r="B268" s="97" t="s">
        <v>864</v>
      </c>
      <c r="C268" s="96"/>
      <c r="D268" s="98"/>
      <c r="E268" s="89">
        <v>90</v>
      </c>
      <c r="F268" s="89">
        <v>88</v>
      </c>
      <c r="G268" s="89">
        <v>86</v>
      </c>
      <c r="H268" s="172" t="s">
        <v>1732</v>
      </c>
    </row>
    <row r="269" spans="1:8" ht="12.75" customHeight="1">
      <c r="A269" s="95" t="s">
        <v>849</v>
      </c>
      <c r="B269" s="97" t="s">
        <v>850</v>
      </c>
      <c r="C269" s="96"/>
      <c r="D269" s="98" t="s">
        <v>1173</v>
      </c>
      <c r="E269" s="89">
        <v>108</v>
      </c>
      <c r="F269" s="89">
        <v>106</v>
      </c>
      <c r="G269" s="89">
        <v>104</v>
      </c>
      <c r="H269" s="172" t="s">
        <v>1732</v>
      </c>
    </row>
    <row r="270" spans="1:8" ht="12.75" customHeight="1">
      <c r="A270" s="95" t="s">
        <v>949</v>
      </c>
      <c r="B270" s="97" t="s">
        <v>950</v>
      </c>
      <c r="C270" s="96"/>
      <c r="D270" s="98" t="s">
        <v>1173</v>
      </c>
      <c r="E270" s="89">
        <v>90</v>
      </c>
      <c r="F270" s="89">
        <v>88</v>
      </c>
      <c r="G270" s="89">
        <v>86</v>
      </c>
      <c r="H270" s="172" t="s">
        <v>1732</v>
      </c>
    </row>
    <row r="271" spans="1:8" ht="12.75" customHeight="1">
      <c r="A271" s="95" t="s">
        <v>1274</v>
      </c>
      <c r="B271" s="97" t="s">
        <v>1275</v>
      </c>
      <c r="C271" s="96"/>
      <c r="D271" s="98"/>
      <c r="E271" s="89">
        <v>90</v>
      </c>
      <c r="F271" s="89">
        <v>88</v>
      </c>
      <c r="G271" s="89">
        <v>86</v>
      </c>
      <c r="H271" s="172" t="s">
        <v>1732</v>
      </c>
    </row>
    <row r="272" spans="1:8" ht="12.75" customHeight="1">
      <c r="A272" s="95" t="s">
        <v>943</v>
      </c>
      <c r="B272" s="97" t="s">
        <v>944</v>
      </c>
      <c r="C272" s="96"/>
      <c r="D272" s="98" t="s">
        <v>1173</v>
      </c>
      <c r="E272" s="89">
        <v>133</v>
      </c>
      <c r="F272" s="89">
        <v>130</v>
      </c>
      <c r="G272" s="89">
        <v>128</v>
      </c>
      <c r="H272" s="172" t="s">
        <v>1732</v>
      </c>
    </row>
    <row r="273" spans="1:8" ht="12.75" customHeight="1">
      <c r="A273" s="95" t="s">
        <v>1276</v>
      </c>
      <c r="B273" s="97" t="s">
        <v>1277</v>
      </c>
      <c r="C273" s="96"/>
      <c r="D273" s="98"/>
      <c r="E273" s="89">
        <v>133</v>
      </c>
      <c r="F273" s="89">
        <v>130</v>
      </c>
      <c r="G273" s="89">
        <v>128</v>
      </c>
      <c r="H273" s="172" t="s">
        <v>1732</v>
      </c>
    </row>
    <row r="274" spans="1:8" ht="12.75" customHeight="1">
      <c r="A274" s="95" t="s">
        <v>885</v>
      </c>
      <c r="B274" s="97" t="s">
        <v>886</v>
      </c>
      <c r="C274" s="96"/>
      <c r="D274" s="98"/>
      <c r="E274" s="89">
        <v>90</v>
      </c>
      <c r="F274" s="89">
        <v>88</v>
      </c>
      <c r="G274" s="89">
        <v>86</v>
      </c>
      <c r="H274" s="172" t="s">
        <v>1732</v>
      </c>
    </row>
    <row r="275" spans="1:8" ht="12.75" customHeight="1">
      <c r="A275" s="95" t="s">
        <v>1160</v>
      </c>
      <c r="B275" s="97" t="s">
        <v>1161</v>
      </c>
      <c r="C275" s="96"/>
      <c r="D275" s="98" t="s">
        <v>1173</v>
      </c>
      <c r="E275" s="89">
        <v>454</v>
      </c>
      <c r="F275" s="89">
        <v>445</v>
      </c>
      <c r="G275" s="89">
        <v>436</v>
      </c>
      <c r="H275" s="172" t="s">
        <v>1732</v>
      </c>
    </row>
    <row r="276" spans="1:8" ht="12.75" customHeight="1">
      <c r="A276" s="95" t="s">
        <v>1168</v>
      </c>
      <c r="B276" s="97" t="s">
        <v>1169</v>
      </c>
      <c r="C276" s="96"/>
      <c r="D276" s="98" t="s">
        <v>1173</v>
      </c>
      <c r="E276" s="89">
        <v>382</v>
      </c>
      <c r="F276" s="89">
        <v>374</v>
      </c>
      <c r="G276" s="89">
        <v>367</v>
      </c>
      <c r="H276" s="172" t="s">
        <v>1732</v>
      </c>
    </row>
    <row r="277" spans="1:8" ht="12.75" customHeight="1">
      <c r="A277" s="95" t="s">
        <v>875</v>
      </c>
      <c r="B277" s="97" t="s">
        <v>876</v>
      </c>
      <c r="C277" s="96"/>
      <c r="D277" s="98" t="s">
        <v>1173</v>
      </c>
      <c r="E277" s="89">
        <v>351</v>
      </c>
      <c r="F277" s="89">
        <v>344</v>
      </c>
      <c r="G277" s="89">
        <v>337</v>
      </c>
      <c r="H277" s="172" t="s">
        <v>1732</v>
      </c>
    </row>
    <row r="278" spans="1:8" ht="12.75" customHeight="1">
      <c r="A278" s="95" t="s">
        <v>1166</v>
      </c>
      <c r="B278" s="97" t="s">
        <v>1167</v>
      </c>
      <c r="C278" s="96"/>
      <c r="D278" s="98" t="s">
        <v>1173</v>
      </c>
      <c r="E278" s="89">
        <v>535</v>
      </c>
      <c r="F278" s="89">
        <v>524</v>
      </c>
      <c r="G278" s="89">
        <v>514</v>
      </c>
      <c r="H278" s="172" t="s">
        <v>1732</v>
      </c>
    </row>
    <row r="279" spans="1:8" ht="12.75" customHeight="1">
      <c r="A279" s="95" t="s">
        <v>865</v>
      </c>
      <c r="B279" s="97" t="s">
        <v>866</v>
      </c>
      <c r="C279" s="96"/>
      <c r="D279" s="98" t="s">
        <v>1173</v>
      </c>
      <c r="E279" s="89">
        <v>133</v>
      </c>
      <c r="F279" s="89">
        <v>130</v>
      </c>
      <c r="G279" s="89">
        <v>128</v>
      </c>
      <c r="H279" s="172" t="s">
        <v>1732</v>
      </c>
    </row>
    <row r="280" spans="1:8" ht="12.75" customHeight="1">
      <c r="A280" s="95" t="s">
        <v>861</v>
      </c>
      <c r="B280" s="97" t="s">
        <v>862</v>
      </c>
      <c r="C280" s="96"/>
      <c r="D280" s="98" t="s">
        <v>1173</v>
      </c>
      <c r="E280" s="89">
        <v>108</v>
      </c>
      <c r="F280" s="89">
        <v>106</v>
      </c>
      <c r="G280" s="89">
        <v>104</v>
      </c>
      <c r="H280" s="172" t="s">
        <v>1732</v>
      </c>
    </row>
    <row r="281" spans="1:8" ht="12.75" customHeight="1">
      <c r="A281" s="95" t="s">
        <v>857</v>
      </c>
      <c r="B281" s="97" t="s">
        <v>858</v>
      </c>
      <c r="C281" s="96"/>
      <c r="D281" s="98" t="s">
        <v>1173</v>
      </c>
      <c r="E281" s="89">
        <v>108</v>
      </c>
      <c r="F281" s="89">
        <v>106</v>
      </c>
      <c r="G281" s="89">
        <v>104</v>
      </c>
      <c r="H281" s="172" t="s">
        <v>1732</v>
      </c>
    </row>
    <row r="282" spans="1:8" ht="12.75" customHeight="1">
      <c r="A282" s="95" t="s">
        <v>941</v>
      </c>
      <c r="B282" s="97" t="s">
        <v>942</v>
      </c>
      <c r="C282" s="96"/>
      <c r="D282" s="98" t="s">
        <v>1173</v>
      </c>
      <c r="E282" s="89">
        <v>133</v>
      </c>
      <c r="F282" s="89">
        <v>130</v>
      </c>
      <c r="G282" s="89">
        <v>128</v>
      </c>
      <c r="H282" s="172" t="s">
        <v>1732</v>
      </c>
    </row>
    <row r="283" spans="1:8" ht="12.75" customHeight="1">
      <c r="A283" s="95" t="s">
        <v>843</v>
      </c>
      <c r="B283" s="97" t="s">
        <v>844</v>
      </c>
      <c r="C283" s="96"/>
      <c r="D283" s="98"/>
      <c r="E283" s="89">
        <v>112</v>
      </c>
      <c r="F283" s="89">
        <v>110</v>
      </c>
      <c r="G283" s="89">
        <v>108</v>
      </c>
      <c r="H283" s="172" t="s">
        <v>1732</v>
      </c>
    </row>
    <row r="284" spans="1:8" ht="12.75" customHeight="1">
      <c r="A284" s="95" t="s">
        <v>877</v>
      </c>
      <c r="B284" s="97" t="s">
        <v>878</v>
      </c>
      <c r="C284" s="96"/>
      <c r="D284" s="98" t="s">
        <v>1173</v>
      </c>
      <c r="E284" s="89">
        <v>382</v>
      </c>
      <c r="F284" s="89">
        <v>374</v>
      </c>
      <c r="G284" s="89">
        <v>367</v>
      </c>
      <c r="H284" s="172" t="s">
        <v>1732</v>
      </c>
    </row>
    <row r="285" spans="1:8" ht="12.75" customHeight="1">
      <c r="A285" s="95" t="s">
        <v>851</v>
      </c>
      <c r="B285" s="97" t="s">
        <v>852</v>
      </c>
      <c r="C285" s="96"/>
      <c r="D285" s="98" t="s">
        <v>1173</v>
      </c>
      <c r="E285" s="89">
        <v>133</v>
      </c>
      <c r="F285" s="89">
        <v>130</v>
      </c>
      <c r="G285" s="89">
        <v>128</v>
      </c>
      <c r="H285" s="172" t="s">
        <v>1732</v>
      </c>
    </row>
    <row r="286" spans="1:8" ht="12.75" customHeight="1">
      <c r="A286" s="95" t="s">
        <v>859</v>
      </c>
      <c r="B286" s="97" t="s">
        <v>860</v>
      </c>
      <c r="C286" s="96"/>
      <c r="D286" s="98" t="s">
        <v>1173</v>
      </c>
      <c r="E286" s="89">
        <v>108</v>
      </c>
      <c r="F286" s="89">
        <v>106</v>
      </c>
      <c r="G286" s="89">
        <v>104</v>
      </c>
      <c r="H286" s="172" t="s">
        <v>1732</v>
      </c>
    </row>
    <row r="287" spans="1:8" ht="12.75" customHeight="1">
      <c r="A287" s="95" t="s">
        <v>1170</v>
      </c>
      <c r="B287" s="97" t="s">
        <v>1171</v>
      </c>
      <c r="C287" s="96"/>
      <c r="D287" s="98" t="s">
        <v>1173</v>
      </c>
      <c r="E287" s="89">
        <v>382</v>
      </c>
      <c r="F287" s="89">
        <v>374</v>
      </c>
      <c r="G287" s="89">
        <v>367</v>
      </c>
      <c r="H287" s="172" t="s">
        <v>1732</v>
      </c>
    </row>
    <row r="288" spans="1:8" ht="12.75" customHeight="1">
      <c r="A288" s="95" t="s">
        <v>879</v>
      </c>
      <c r="B288" s="97" t="s">
        <v>880</v>
      </c>
      <c r="C288" s="96"/>
      <c r="D288" s="98" t="s">
        <v>1173</v>
      </c>
      <c r="E288" s="89">
        <v>382</v>
      </c>
      <c r="F288" s="89">
        <v>374</v>
      </c>
      <c r="G288" s="89">
        <v>367</v>
      </c>
      <c r="H288" s="172" t="s">
        <v>1732</v>
      </c>
    </row>
    <row r="289" spans="1:8" ht="12.75" customHeight="1">
      <c r="A289" s="95" t="s">
        <v>1164</v>
      </c>
      <c r="B289" s="97" t="s">
        <v>1165</v>
      </c>
      <c r="C289" s="96"/>
      <c r="D289" s="98" t="s">
        <v>1173</v>
      </c>
      <c r="E289" s="89">
        <v>382</v>
      </c>
      <c r="F289" s="89">
        <v>374</v>
      </c>
      <c r="G289" s="89">
        <v>367</v>
      </c>
      <c r="H289" s="172" t="s">
        <v>1732</v>
      </c>
    </row>
    <row r="290" spans="1:8" ht="12.75" customHeight="1">
      <c r="A290" s="95" t="s">
        <v>947</v>
      </c>
      <c r="B290" s="97" t="s">
        <v>948</v>
      </c>
      <c r="C290" s="96"/>
      <c r="D290" s="98" t="s">
        <v>1173</v>
      </c>
      <c r="E290" s="89">
        <v>382</v>
      </c>
      <c r="F290" s="89">
        <v>374</v>
      </c>
      <c r="G290" s="89">
        <v>367</v>
      </c>
      <c r="H290" s="172" t="s">
        <v>1732</v>
      </c>
    </row>
    <row r="291" spans="1:8" ht="12.75" customHeight="1">
      <c r="A291" s="95" t="s">
        <v>881</v>
      </c>
      <c r="B291" s="97" t="s">
        <v>882</v>
      </c>
      <c r="C291" s="96"/>
      <c r="D291" s="98" t="s">
        <v>1173</v>
      </c>
      <c r="E291" s="89">
        <v>382</v>
      </c>
      <c r="F291" s="89">
        <v>374</v>
      </c>
      <c r="G291" s="89">
        <v>367</v>
      </c>
      <c r="H291" s="172" t="s">
        <v>1732</v>
      </c>
    </row>
    <row r="292" spans="1:8" ht="12.75" customHeight="1">
      <c r="A292" s="95" t="s">
        <v>945</v>
      </c>
      <c r="B292" s="97" t="s">
        <v>946</v>
      </c>
      <c r="C292" s="96"/>
      <c r="D292" s="98" t="s">
        <v>1173</v>
      </c>
      <c r="E292" s="89">
        <v>382</v>
      </c>
      <c r="F292" s="89">
        <v>374</v>
      </c>
      <c r="G292" s="89">
        <v>367</v>
      </c>
      <c r="H292" s="172" t="s">
        <v>1732</v>
      </c>
    </row>
    <row r="293" spans="1:8" ht="12.75" customHeight="1">
      <c r="A293" s="95" t="s">
        <v>873</v>
      </c>
      <c r="B293" s="97" t="s">
        <v>874</v>
      </c>
      <c r="C293" s="96"/>
      <c r="D293" s="98" t="s">
        <v>1173</v>
      </c>
      <c r="E293" s="89">
        <v>382</v>
      </c>
      <c r="F293" s="89">
        <v>374</v>
      </c>
      <c r="G293" s="89">
        <v>367</v>
      </c>
      <c r="H293" s="172" t="s">
        <v>1732</v>
      </c>
    </row>
    <row r="294" spans="1:8" ht="12.75" customHeight="1">
      <c r="A294" s="95" t="s">
        <v>841</v>
      </c>
      <c r="B294" s="97" t="s">
        <v>842</v>
      </c>
      <c r="C294" s="96"/>
      <c r="D294" s="98" t="s">
        <v>1173</v>
      </c>
      <c r="E294" s="89">
        <v>108</v>
      </c>
      <c r="F294" s="89">
        <v>106</v>
      </c>
      <c r="G294" s="89">
        <v>104</v>
      </c>
      <c r="H294" s="172" t="s">
        <v>1732</v>
      </c>
    </row>
    <row r="295" spans="1:8" ht="12.75" customHeight="1">
      <c r="A295" s="95" t="s">
        <v>869</v>
      </c>
      <c r="B295" s="97" t="s">
        <v>870</v>
      </c>
      <c r="C295" s="96"/>
      <c r="D295" s="98" t="s">
        <v>1173</v>
      </c>
      <c r="E295" s="89">
        <v>139</v>
      </c>
      <c r="F295" s="89">
        <v>136</v>
      </c>
      <c r="G295" s="89">
        <v>133</v>
      </c>
      <c r="H295" s="172" t="s">
        <v>1732</v>
      </c>
    </row>
    <row r="296" spans="1:8" ht="12.75" customHeight="1">
      <c r="A296" s="95" t="s">
        <v>847</v>
      </c>
      <c r="B296" s="97" t="s">
        <v>848</v>
      </c>
      <c r="C296" s="96"/>
      <c r="D296" s="98" t="s">
        <v>1173</v>
      </c>
      <c r="E296" s="89">
        <v>108</v>
      </c>
      <c r="F296" s="89">
        <v>106</v>
      </c>
      <c r="G296" s="89">
        <v>104</v>
      </c>
      <c r="H296" s="172" t="s">
        <v>1732</v>
      </c>
    </row>
    <row r="297" spans="1:8" ht="12.75" customHeight="1">
      <c r="A297" s="203" t="s">
        <v>1895</v>
      </c>
      <c r="B297" s="204"/>
      <c r="C297" s="165"/>
      <c r="D297" s="166"/>
      <c r="E297" s="166"/>
      <c r="F297" s="166"/>
      <c r="G297" s="166"/>
      <c r="H297" s="180"/>
    </row>
    <row r="298" spans="1:8" ht="12.75" customHeight="1">
      <c r="A298" s="2" t="s">
        <v>1896</v>
      </c>
      <c r="B298" s="1" t="s">
        <v>1897</v>
      </c>
      <c r="C298" s="49"/>
      <c r="D298" s="3" t="s">
        <v>956</v>
      </c>
      <c r="E298" s="107">
        <v>4225</v>
      </c>
      <c r="F298" s="107">
        <v>4141</v>
      </c>
      <c r="G298" s="107">
        <v>4056</v>
      </c>
      <c r="H298" s="171" t="s">
        <v>1732</v>
      </c>
    </row>
    <row r="299" spans="1:8" ht="12.75" customHeight="1">
      <c r="A299" s="128" t="s">
        <v>887</v>
      </c>
      <c r="B299" s="129"/>
      <c r="C299" s="175"/>
      <c r="D299" s="174"/>
      <c r="E299" s="174"/>
      <c r="F299" s="174"/>
      <c r="G299" s="174"/>
      <c r="H299" s="177"/>
    </row>
    <row r="300" spans="1:8" ht="12.75" customHeight="1">
      <c r="A300" s="2" t="s">
        <v>888</v>
      </c>
      <c r="B300" s="1" t="s">
        <v>889</v>
      </c>
      <c r="C300" s="49"/>
      <c r="D300" s="98" t="s">
        <v>1173</v>
      </c>
      <c r="E300" s="107">
        <v>2160</v>
      </c>
      <c r="F300" s="107">
        <v>2117</v>
      </c>
      <c r="G300" s="107">
        <v>2074</v>
      </c>
      <c r="H300" s="171" t="s">
        <v>1731</v>
      </c>
    </row>
    <row r="301" spans="1:8" ht="12.75" customHeight="1">
      <c r="A301" s="2" t="s">
        <v>1938</v>
      </c>
      <c r="B301" s="1" t="s">
        <v>1939</v>
      </c>
      <c r="C301" s="49"/>
      <c r="D301" s="98" t="s">
        <v>1173</v>
      </c>
      <c r="E301" s="107">
        <v>658</v>
      </c>
      <c r="F301" s="107">
        <v>645</v>
      </c>
      <c r="G301" s="107">
        <v>632</v>
      </c>
      <c r="H301" s="171" t="s">
        <v>1731</v>
      </c>
    </row>
    <row r="302" spans="1:8" ht="12.75" customHeight="1">
      <c r="A302" s="2" t="s">
        <v>1940</v>
      </c>
      <c r="B302" s="1" t="s">
        <v>1941</v>
      </c>
      <c r="C302" s="49"/>
      <c r="D302" s="98" t="s">
        <v>1173</v>
      </c>
      <c r="E302" s="107">
        <v>658</v>
      </c>
      <c r="F302" s="107">
        <v>645</v>
      </c>
      <c r="G302" s="107">
        <v>632</v>
      </c>
      <c r="H302" s="171" t="s">
        <v>1731</v>
      </c>
    </row>
    <row r="303" spans="1:8" ht="12.75" customHeight="1">
      <c r="A303" s="2" t="s">
        <v>1942</v>
      </c>
      <c r="B303" s="1" t="s">
        <v>1943</v>
      </c>
      <c r="C303" s="49"/>
      <c r="D303" s="98" t="s">
        <v>1173</v>
      </c>
      <c r="E303" s="107">
        <v>3089</v>
      </c>
      <c r="F303" s="107">
        <v>3027</v>
      </c>
      <c r="G303" s="107">
        <v>2965</v>
      </c>
      <c r="H303" s="171" t="s">
        <v>1732</v>
      </c>
    </row>
    <row r="304" spans="1:8" ht="12.75" customHeight="1">
      <c r="A304" s="2" t="s">
        <v>1278</v>
      </c>
      <c r="B304" s="1" t="s">
        <v>1279</v>
      </c>
      <c r="C304" s="49"/>
      <c r="D304" s="98" t="s">
        <v>1173</v>
      </c>
      <c r="E304" s="107">
        <v>2967</v>
      </c>
      <c r="F304" s="107">
        <v>2908</v>
      </c>
      <c r="G304" s="107">
        <v>2848</v>
      </c>
      <c r="H304" s="171" t="s">
        <v>1731</v>
      </c>
    </row>
    <row r="305" spans="1:8" ht="12.75" customHeight="1">
      <c r="A305" s="2" t="s">
        <v>890</v>
      </c>
      <c r="B305" s="1" t="s">
        <v>891</v>
      </c>
      <c r="C305" s="49"/>
      <c r="D305" s="98"/>
      <c r="E305" s="107">
        <v>2372</v>
      </c>
      <c r="F305" s="107">
        <v>2325</v>
      </c>
      <c r="G305" s="107">
        <v>2277</v>
      </c>
      <c r="H305" s="171" t="s">
        <v>1731</v>
      </c>
    </row>
    <row r="306" spans="1:8" ht="12.75" customHeight="1">
      <c r="A306" s="2" t="s">
        <v>1944</v>
      </c>
      <c r="B306" s="1" t="s">
        <v>1945</v>
      </c>
      <c r="C306" s="49"/>
      <c r="D306" s="98" t="s">
        <v>1173</v>
      </c>
      <c r="E306" s="107">
        <v>3089</v>
      </c>
      <c r="F306" s="107">
        <v>3027</v>
      </c>
      <c r="G306" s="107">
        <v>2965</v>
      </c>
      <c r="H306" s="171" t="s">
        <v>1732</v>
      </c>
    </row>
    <row r="307" spans="1:8" ht="12.75" customHeight="1">
      <c r="A307" s="2" t="s">
        <v>1946</v>
      </c>
      <c r="B307" s="1" t="s">
        <v>1947</v>
      </c>
      <c r="C307" s="49"/>
      <c r="D307" s="98" t="s">
        <v>1173</v>
      </c>
      <c r="E307" s="107">
        <v>3391</v>
      </c>
      <c r="F307" s="107">
        <v>3323</v>
      </c>
      <c r="G307" s="107">
        <v>3255</v>
      </c>
      <c r="H307" s="171" t="s">
        <v>1731</v>
      </c>
    </row>
    <row r="308" spans="1:8" ht="12.75" customHeight="1">
      <c r="A308" s="128" t="s">
        <v>1172</v>
      </c>
      <c r="B308" s="129"/>
      <c r="C308" s="175"/>
      <c r="D308" s="174"/>
      <c r="E308" s="174"/>
      <c r="F308" s="174"/>
      <c r="G308" s="174"/>
      <c r="H308" s="177"/>
    </row>
    <row r="309" spans="1:8" ht="12.75" customHeight="1">
      <c r="A309" s="95" t="s">
        <v>835</v>
      </c>
      <c r="B309" s="97" t="s">
        <v>836</v>
      </c>
      <c r="C309" s="96"/>
      <c r="D309" s="98" t="s">
        <v>1173</v>
      </c>
      <c r="E309" s="89">
        <v>2243</v>
      </c>
      <c r="F309" s="89">
        <v>2198</v>
      </c>
      <c r="G309" s="89">
        <v>2153</v>
      </c>
      <c r="H309" s="172" t="s">
        <v>1731</v>
      </c>
    </row>
    <row r="310" spans="1:8" ht="12.75" customHeight="1">
      <c r="A310" s="95" t="s">
        <v>1280</v>
      </c>
      <c r="B310" s="97" t="s">
        <v>1172</v>
      </c>
      <c r="C310" s="96"/>
      <c r="D310" s="98"/>
      <c r="E310" s="89">
        <v>1868</v>
      </c>
      <c r="F310" s="89">
        <v>1831</v>
      </c>
      <c r="G310" s="89">
        <v>1793</v>
      </c>
      <c r="H310" s="172" t="s">
        <v>1732</v>
      </c>
    </row>
    <row r="311" spans="1:8" ht="12.75" customHeight="1">
      <c r="A311" s="95" t="s">
        <v>1281</v>
      </c>
      <c r="B311" s="97" t="s">
        <v>1282</v>
      </c>
      <c r="C311" s="96"/>
      <c r="D311" s="98"/>
      <c r="E311" s="89">
        <v>1868</v>
      </c>
      <c r="F311" s="89">
        <v>1831</v>
      </c>
      <c r="G311" s="89">
        <v>1793</v>
      </c>
      <c r="H311" s="172" t="s">
        <v>1731</v>
      </c>
    </row>
    <row r="312" spans="1:8" ht="12.75" customHeight="1">
      <c r="A312" s="95" t="s">
        <v>1283</v>
      </c>
      <c r="B312" s="97" t="s">
        <v>1284</v>
      </c>
      <c r="C312" s="96"/>
      <c r="D312" s="98"/>
      <c r="E312" s="89">
        <v>593</v>
      </c>
      <c r="F312" s="89">
        <v>581</v>
      </c>
      <c r="G312" s="89">
        <v>569</v>
      </c>
      <c r="H312" s="172" t="s">
        <v>1731</v>
      </c>
    </row>
    <row r="313" ht="12.75" customHeight="1">
      <c r="G313" s="89"/>
    </row>
  </sheetData>
  <sheetProtection/>
  <autoFilter ref="A6:H312"/>
  <mergeCells count="1">
    <mergeCell ref="A297:B2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1</cp:lastModifiedBy>
  <cp:lastPrinted>2012-05-12T07:42:06Z</cp:lastPrinted>
  <dcterms:created xsi:type="dcterms:W3CDTF">2012-02-08T12:03:13Z</dcterms:created>
  <dcterms:modified xsi:type="dcterms:W3CDTF">2023-06-02T16:11:19Z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