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!!!! ПРАЙСЫ\2023\прайсы 5.09\"/>
    </mc:Choice>
  </mc:AlternateContent>
  <bookViews>
    <workbookView xWindow="0" yWindow="0" windowWidth="11400" windowHeight="5895"/>
  </bookViews>
  <sheets>
    <sheet name="Прайс лист" sheetId="1" r:id="rId1"/>
  </sheets>
  <calcPr calcId="162913" refMode="R1C1"/>
</workbook>
</file>

<file path=xl/calcChain.xml><?xml version="1.0" encoding="utf-8"?>
<calcChain xmlns="http://schemas.openxmlformats.org/spreadsheetml/2006/main">
  <c r="J119" i="1" l="1"/>
  <c r="H119" i="1"/>
  <c r="G119" i="1"/>
  <c r="J118" i="1"/>
  <c r="H118" i="1"/>
  <c r="G118" i="1"/>
  <c r="J117" i="1"/>
  <c r="H117" i="1"/>
  <c r="G117" i="1"/>
  <c r="J116" i="1"/>
  <c r="H116" i="1"/>
  <c r="G116" i="1"/>
  <c r="J115" i="1"/>
  <c r="H115" i="1"/>
  <c r="G115" i="1"/>
  <c r="J114" i="1"/>
  <c r="H114" i="1"/>
  <c r="G114" i="1"/>
  <c r="J113" i="1"/>
  <c r="H113" i="1"/>
  <c r="G113" i="1"/>
  <c r="J112" i="1"/>
  <c r="H112" i="1"/>
  <c r="G112" i="1"/>
  <c r="J111" i="1"/>
  <c r="H111" i="1"/>
  <c r="G111" i="1"/>
  <c r="J110" i="1"/>
  <c r="H110" i="1"/>
  <c r="G110" i="1"/>
  <c r="J109" i="1"/>
  <c r="H109" i="1"/>
  <c r="G109" i="1"/>
  <c r="J108" i="1"/>
  <c r="H108" i="1"/>
  <c r="G108" i="1"/>
  <c r="J107" i="1"/>
  <c r="H107" i="1"/>
  <c r="G107" i="1"/>
  <c r="J106" i="1"/>
  <c r="H106" i="1"/>
  <c r="G106" i="1"/>
  <c r="J105" i="1"/>
  <c r="H105" i="1"/>
  <c r="G105" i="1"/>
  <c r="J104" i="1"/>
  <c r="H104" i="1"/>
  <c r="G104" i="1"/>
  <c r="J103" i="1"/>
  <c r="H103" i="1"/>
  <c r="G103" i="1"/>
  <c r="J102" i="1"/>
  <c r="H102" i="1"/>
  <c r="G102" i="1"/>
  <c r="J101" i="1"/>
  <c r="H101" i="1"/>
  <c r="G101" i="1"/>
  <c r="J100" i="1"/>
  <c r="H100" i="1"/>
  <c r="G100" i="1"/>
  <c r="J99" i="1"/>
  <c r="H99" i="1"/>
  <c r="G99" i="1"/>
  <c r="J98" i="1"/>
  <c r="H98" i="1"/>
  <c r="G98" i="1"/>
  <c r="J97" i="1"/>
  <c r="H97" i="1"/>
  <c r="G97" i="1"/>
  <c r="J96" i="1"/>
  <c r="H96" i="1"/>
  <c r="G96" i="1"/>
  <c r="J94" i="1"/>
  <c r="H94" i="1"/>
  <c r="G94" i="1"/>
  <c r="J93" i="1"/>
  <c r="H93" i="1"/>
  <c r="G93" i="1"/>
  <c r="J92" i="1"/>
  <c r="H92" i="1"/>
  <c r="G92" i="1"/>
  <c r="J91" i="1"/>
  <c r="H91" i="1"/>
  <c r="G91" i="1"/>
  <c r="J90" i="1"/>
  <c r="H90" i="1"/>
  <c r="G90" i="1"/>
  <c r="J89" i="1"/>
  <c r="H89" i="1"/>
  <c r="G89" i="1"/>
  <c r="J88" i="1"/>
  <c r="H88" i="1"/>
  <c r="G88" i="1"/>
  <c r="J87" i="1"/>
  <c r="H87" i="1"/>
  <c r="G87" i="1"/>
  <c r="J86" i="1"/>
  <c r="H86" i="1"/>
  <c r="G86" i="1"/>
  <c r="J85" i="1"/>
  <c r="H85" i="1"/>
  <c r="G85" i="1"/>
  <c r="J84" i="1"/>
  <c r="H84" i="1"/>
  <c r="G84" i="1"/>
  <c r="J83" i="1"/>
  <c r="H83" i="1"/>
  <c r="G83" i="1"/>
  <c r="J82" i="1"/>
  <c r="H82" i="1"/>
  <c r="G82" i="1"/>
  <c r="J81" i="1"/>
  <c r="H81" i="1"/>
  <c r="G81" i="1"/>
  <c r="J80" i="1"/>
  <c r="H80" i="1"/>
  <c r="G80" i="1"/>
  <c r="J79" i="1"/>
  <c r="H79" i="1"/>
  <c r="G79" i="1"/>
  <c r="J78" i="1"/>
  <c r="H78" i="1"/>
  <c r="G78" i="1"/>
  <c r="J77" i="1"/>
  <c r="H77" i="1"/>
  <c r="G77" i="1"/>
  <c r="J76" i="1"/>
  <c r="H76" i="1"/>
  <c r="G76" i="1"/>
  <c r="J75" i="1"/>
  <c r="H75" i="1"/>
  <c r="G75" i="1"/>
  <c r="J74" i="1"/>
  <c r="H74" i="1"/>
  <c r="G74" i="1"/>
  <c r="J73" i="1"/>
  <c r="H73" i="1"/>
  <c r="G73" i="1"/>
  <c r="J72" i="1"/>
  <c r="H72" i="1"/>
  <c r="G72" i="1"/>
  <c r="J71" i="1"/>
  <c r="H71" i="1"/>
  <c r="G71" i="1"/>
  <c r="J70" i="1"/>
  <c r="H70" i="1"/>
  <c r="G70" i="1"/>
  <c r="J69" i="1"/>
  <c r="H69" i="1"/>
  <c r="G69" i="1"/>
  <c r="J68" i="1"/>
  <c r="H68" i="1"/>
  <c r="G68" i="1"/>
  <c r="J67" i="1"/>
  <c r="H67" i="1"/>
  <c r="G67" i="1"/>
  <c r="J66" i="1"/>
  <c r="H66" i="1"/>
  <c r="G66" i="1"/>
  <c r="J65" i="1"/>
  <c r="H65" i="1"/>
  <c r="G65" i="1"/>
  <c r="J64" i="1"/>
  <c r="H64" i="1"/>
  <c r="G64" i="1"/>
  <c r="J63" i="1"/>
  <c r="H63" i="1"/>
  <c r="G63" i="1"/>
  <c r="J62" i="1"/>
  <c r="H62" i="1"/>
  <c r="G62" i="1"/>
  <c r="J61" i="1"/>
  <c r="H61" i="1"/>
  <c r="G61" i="1"/>
  <c r="J60" i="1"/>
  <c r="H60" i="1"/>
  <c r="G60" i="1"/>
  <c r="J59" i="1"/>
  <c r="H59" i="1"/>
  <c r="G59" i="1"/>
  <c r="J58" i="1"/>
  <c r="H58" i="1"/>
  <c r="G58" i="1"/>
  <c r="J57" i="1"/>
  <c r="H57" i="1"/>
  <c r="G57" i="1"/>
  <c r="J56" i="1"/>
  <c r="H56" i="1"/>
  <c r="G56" i="1"/>
  <c r="J55" i="1"/>
  <c r="H55" i="1"/>
  <c r="G55" i="1"/>
  <c r="J54" i="1"/>
  <c r="H54" i="1"/>
  <c r="G54" i="1"/>
  <c r="J53" i="1"/>
  <c r="H53" i="1"/>
  <c r="G53" i="1"/>
  <c r="J52" i="1"/>
  <c r="H52" i="1"/>
  <c r="G52" i="1"/>
  <c r="J51" i="1"/>
  <c r="H51" i="1"/>
  <c r="G51" i="1"/>
  <c r="J50" i="1"/>
  <c r="H50" i="1"/>
  <c r="G50" i="1"/>
  <c r="J49" i="1"/>
  <c r="H49" i="1"/>
  <c r="G49" i="1"/>
  <c r="J48" i="1"/>
  <c r="H48" i="1"/>
  <c r="G48" i="1"/>
  <c r="J47" i="1"/>
  <c r="H47" i="1"/>
  <c r="G47" i="1"/>
  <c r="J46" i="1"/>
  <c r="H46" i="1"/>
  <c r="G46" i="1"/>
  <c r="J45" i="1"/>
  <c r="H45" i="1"/>
  <c r="G45" i="1"/>
  <c r="J44" i="1"/>
  <c r="H44" i="1"/>
  <c r="G44" i="1"/>
  <c r="J43" i="1"/>
  <c r="H43" i="1"/>
  <c r="G43" i="1"/>
  <c r="J42" i="1"/>
  <c r="H42" i="1"/>
  <c r="G42" i="1"/>
  <c r="J41" i="1"/>
  <c r="H41" i="1"/>
  <c r="G41" i="1"/>
  <c r="J40" i="1"/>
  <c r="H40" i="1"/>
  <c r="G40" i="1"/>
  <c r="J39" i="1"/>
  <c r="H39" i="1"/>
  <c r="G39" i="1"/>
  <c r="J38" i="1"/>
  <c r="H38" i="1"/>
  <c r="G38" i="1"/>
  <c r="J37" i="1"/>
  <c r="H37" i="1"/>
  <c r="G37" i="1"/>
  <c r="J36" i="1"/>
  <c r="H36" i="1"/>
  <c r="G36" i="1"/>
  <c r="J35" i="1"/>
  <c r="H35" i="1"/>
  <c r="G35" i="1"/>
  <c r="J34" i="1"/>
  <c r="H34" i="1"/>
  <c r="G34" i="1"/>
  <c r="J33" i="1"/>
  <c r="H33" i="1"/>
  <c r="G33" i="1"/>
  <c r="J32" i="1"/>
  <c r="H32" i="1"/>
  <c r="G32" i="1"/>
  <c r="J31" i="1"/>
  <c r="H31" i="1"/>
  <c r="G31" i="1"/>
  <c r="J30" i="1"/>
  <c r="H30" i="1"/>
  <c r="G30" i="1"/>
  <c r="J29" i="1"/>
  <c r="H29" i="1"/>
  <c r="G29" i="1"/>
  <c r="J28" i="1"/>
  <c r="H28" i="1"/>
  <c r="G28" i="1"/>
  <c r="J27" i="1"/>
  <c r="H27" i="1"/>
  <c r="G27" i="1"/>
  <c r="J26" i="1"/>
  <c r="H26" i="1"/>
  <c r="G26" i="1"/>
  <c r="J25" i="1"/>
  <c r="H25" i="1"/>
  <c r="G25" i="1"/>
  <c r="J24" i="1"/>
  <c r="H24" i="1"/>
  <c r="G24" i="1"/>
  <c r="J23" i="1"/>
  <c r="H23" i="1"/>
  <c r="G23" i="1"/>
  <c r="J22" i="1"/>
  <c r="H22" i="1"/>
  <c r="G22" i="1"/>
  <c r="J21" i="1"/>
  <c r="H21" i="1"/>
  <c r="G21" i="1"/>
  <c r="J20" i="1"/>
  <c r="H20" i="1"/>
  <c r="G20" i="1"/>
  <c r="J19" i="1"/>
  <c r="H19" i="1"/>
  <c r="G19" i="1"/>
  <c r="J18" i="1"/>
  <c r="H18" i="1"/>
  <c r="G18" i="1"/>
  <c r="J17" i="1"/>
  <c r="H17" i="1"/>
  <c r="G17" i="1"/>
  <c r="J16" i="1"/>
  <c r="H16" i="1"/>
  <c r="G16" i="1"/>
  <c r="J15" i="1"/>
  <c r="H15" i="1"/>
  <c r="G15" i="1"/>
  <c r="J14" i="1"/>
  <c r="H14" i="1"/>
  <c r="G14" i="1"/>
  <c r="J13" i="1"/>
  <c r="H13" i="1"/>
  <c r="G13" i="1"/>
  <c r="J12" i="1"/>
  <c r="H12" i="1"/>
  <c r="G12" i="1"/>
  <c r="J11" i="1"/>
  <c r="H11" i="1"/>
  <c r="G11" i="1"/>
  <c r="J10" i="1"/>
  <c r="H10" i="1"/>
  <c r="G10" i="1"/>
  <c r="E3" i="1" l="1"/>
</calcChain>
</file>

<file path=xl/sharedStrings.xml><?xml version="1.0" encoding="utf-8"?>
<sst xmlns="http://schemas.openxmlformats.org/spreadsheetml/2006/main" count="998" uniqueCount="344">
  <si>
    <t>СКИДКА, %</t>
  </si>
  <si>
    <t>ПРАЙС-ЛИСТ ОТ 05.09.2023г.</t>
  </si>
  <si>
    <t>СУММА ЗАКАЗА, руб.</t>
  </si>
  <si>
    <t>Вид ассортимента</t>
  </si>
  <si>
    <t>Пол</t>
  </si>
  <si>
    <t>Код</t>
  </si>
  <si>
    <t>Номенклатура</t>
  </si>
  <si>
    <t>Описание изделия</t>
  </si>
  <si>
    <t>Артикул</t>
  </si>
  <si>
    <t>Фото</t>
  </si>
  <si>
    <t>Цена</t>
  </si>
  <si>
    <t>Скидка, %</t>
  </si>
  <si>
    <t>Цена заказа, руб.</t>
  </si>
  <si>
    <t>Заказ, шт.</t>
  </si>
  <si>
    <t>Сумма заказа, руб.</t>
  </si>
  <si>
    <t>Комментарии по наличию</t>
  </si>
  <si>
    <t>Ссылка на сайт</t>
  </si>
  <si>
    <t>РРЦ, руб.</t>
  </si>
  <si>
    <t>Номенклатура.Дата старта отгрузок</t>
  </si>
  <si>
    <t>Номенклатура.Статус ассортимента</t>
  </si>
  <si>
    <t>Остаток1 сорт</t>
  </si>
  <si>
    <t>Остаток НЗП</t>
  </si>
  <si>
    <t>Остаток ОТКи УП</t>
  </si>
  <si>
    <t>Автоматическая скидка</t>
  </si>
  <si>
    <t>1. Текущий ассортимент</t>
  </si>
  <si>
    <t>Женский</t>
  </si>
  <si>
    <t>УТ000039688</t>
  </si>
  <si>
    <t>Ремень</t>
  </si>
  <si>
    <t>Женский ремень, выполненный из натуральной фактурной кожи. Аксессуар с квадратной пряжкой цвета старое золото. Внешний размер: 023х1050. Упаковка: подарочная коробка.</t>
  </si>
  <si>
    <t>R.101/105.CPM.бордовый</t>
  </si>
  <si>
    <t>В наличии &gt; 5</t>
  </si>
  <si>
    <t>01.07.2021</t>
  </si>
  <si>
    <t>Текущий ассортимент</t>
  </si>
  <si>
    <t>Нет</t>
  </si>
  <si>
    <t>УТ000039689</t>
  </si>
  <si>
    <t>R.101/105.CPM.ореховый</t>
  </si>
  <si>
    <t>УТ000032774</t>
  </si>
  <si>
    <t>R.101/105.CPM.черный</t>
  </si>
  <si>
    <t>В ближайшее время ожидаем поступление</t>
  </si>
  <si>
    <t>УТ000039721</t>
  </si>
  <si>
    <t>Женский ремень, выполненный из натуральной фактурной кожи. Аксессуар с квадратной пряжкой цвета старое золото. Внешний размер: 023х1150. Упаковка: подарочная коробка.</t>
  </si>
  <si>
    <t>R.101/115.CPM.бордовый</t>
  </si>
  <si>
    <t>В наличии &lt; 5</t>
  </si>
  <si>
    <t>УТ000039722</t>
  </si>
  <si>
    <t>R.101/115.CPM.ореховый</t>
  </si>
  <si>
    <t>Временно отсутствует</t>
  </si>
  <si>
    <t>УТ000032775</t>
  </si>
  <si>
    <t>R.101/115.CPM.черный</t>
  </si>
  <si>
    <t>УТ000039828</t>
  </si>
  <si>
    <t>Женский ремень, выполненный из натуральной фактурной кожи. Аксессуар с квадратной пряжкой цвета старое золото. Внешний размер: 023х950. Упаковка: подарочная коробка.</t>
  </si>
  <si>
    <t>R.101/95.CPM.бордовый</t>
  </si>
  <si>
    <t>УТ000039687</t>
  </si>
  <si>
    <t>R.101/95.CPM.ореховый</t>
  </si>
  <si>
    <t>УТ000032772</t>
  </si>
  <si>
    <t>R.101/95.CPM.черный</t>
  </si>
  <si>
    <t>УТ000039831</t>
  </si>
  <si>
    <t>Женский широкий ремень , выполненный из натуральной  фактурной кожи. Аксессуар с овальной пряжкой цвета старое золото. Внешний размер: 050х1000. Упаковка: подарочная коробка.</t>
  </si>
  <si>
    <t>R.105/100.CPM.бордовый</t>
  </si>
  <si>
    <t>УТ000039832</t>
  </si>
  <si>
    <t>R.105/100.CPM.ореховый</t>
  </si>
  <si>
    <t>УТ000032766</t>
  </si>
  <si>
    <t>R.105/100.CPM.черный</t>
  </si>
  <si>
    <t>УТ000039833</t>
  </si>
  <si>
    <t>Женский широкий ремень , выполненный из натуральной  фактурной кожи. Аксессуар с овальной пряжкой цвета старое золото. Внешний размер: 050х1100. Упаковка: подарочная коробка.</t>
  </si>
  <si>
    <t>R.105/110.CPM.бордовый</t>
  </si>
  <si>
    <t>УТ000039834</t>
  </si>
  <si>
    <t>R.105/110.CPM.ореховый</t>
  </si>
  <si>
    <t>УТ000032767</t>
  </si>
  <si>
    <t>R.105/110.CPM.черный</t>
  </si>
  <si>
    <t>УТ000039829</t>
  </si>
  <si>
    <t>Женский широкий ремень , выполненный из натуральной  фактурной кожи. Аксессуар с овальной пряжкой цвета старое золото. Внешний размер: 050х900. Упаковка: подарочная коробка.</t>
  </si>
  <si>
    <t>R.105/90.CPM.бордовый</t>
  </si>
  <si>
    <t>УТ000039830</t>
  </si>
  <si>
    <t>R.105/90.CPM.ореховый</t>
  </si>
  <si>
    <t>УТ000032291</t>
  </si>
  <si>
    <t>R.105/90.CPM.черный</t>
  </si>
  <si>
    <t>УТ000048008</t>
  </si>
  <si>
    <t>Женский ремень , выполненный из натуральной кожи. Аксессуар с овальной пряжкой цвета никель. Внешний размер: 020х1050. Упаковка: подарочная коробка.</t>
  </si>
  <si>
    <t>R.106/105.CN.молочный</t>
  </si>
  <si>
    <t>01.04.2022</t>
  </si>
  <si>
    <t>До срабатывания</t>
  </si>
  <si>
    <t>УТ000048007</t>
  </si>
  <si>
    <t>R.106/105.CN.черный</t>
  </si>
  <si>
    <t>01.02.2022</t>
  </si>
  <si>
    <t>УТ000048012</t>
  </si>
  <si>
    <t>Женский ремень , выполненный из натуральной кожи. Аксессуар с овальной пряжкой цвета никель. Внешний размер: 020х1150. Упаковка: подарочная коробка.</t>
  </si>
  <si>
    <t>R.106/115.CN.коричневый</t>
  </si>
  <si>
    <t>Снято с производства</t>
  </si>
  <si>
    <t>УТ000048011</t>
  </si>
  <si>
    <t>R.106/115.CN.молочный</t>
  </si>
  <si>
    <t>УТ000048010</t>
  </si>
  <si>
    <t>R.106/115.CN.черный</t>
  </si>
  <si>
    <t>УТ000048005</t>
  </si>
  <si>
    <t>Женский ремень , выполненный из натуральной кожи. Аксессуар с овальной пряжкой цвета никель. Внешний размер: 020х950. Упаковка: подарочная коробка.</t>
  </si>
  <si>
    <t>R.106/95.CN.молочный</t>
  </si>
  <si>
    <t>УТ000048004</t>
  </si>
  <si>
    <t>R.106/95.CN.черный</t>
  </si>
  <si>
    <t>УТ000039725</t>
  </si>
  <si>
    <t>Женский узкий ремень, выполненный из натуральной фактурной кожи. Аксессуар с полукруглой пряжкой цвета никель. Внешний размер: 018х1050. Упаковка: подарочная коробка.</t>
  </si>
  <si>
    <t>R.107/105.CPM.бордовый</t>
  </si>
  <si>
    <t>УТ000039726</t>
  </si>
  <si>
    <t>R.107/105.CPM.ореховый</t>
  </si>
  <si>
    <t>УТ000032778</t>
  </si>
  <si>
    <t>R.107/105.CPM.черный</t>
  </si>
  <si>
    <t>УТ000039727</t>
  </si>
  <si>
    <t>Женский узкий ремень, выполненный из натуральной фактурной кожи. Аксессуар с полукруглой пряжкой цвета никель. Внешний размер: 018х1150. Упаковка: подарочная коробка.</t>
  </si>
  <si>
    <t>R.107/115.CPM.бордовый</t>
  </si>
  <si>
    <t>УТ000039728</t>
  </si>
  <si>
    <t>R.107/115.CPM.ореховый</t>
  </si>
  <si>
    <t>УТ000032779</t>
  </si>
  <si>
    <t>R.107/115.CPM.черный</t>
  </si>
  <si>
    <t>УТ000039723</t>
  </si>
  <si>
    <t>Женский узкий ремень, выполненный из натуральной фактурной кожи. Аксессуар с полукруглой пряжкой цвета никель. Внешний размер: 018х950. Упаковка: подарочная коробка.</t>
  </si>
  <si>
    <t>R.107/95.CPM.бордовый</t>
  </si>
  <si>
    <t>УТ000039724</t>
  </si>
  <si>
    <t>R.107/95.CPM.ореховый</t>
  </si>
  <si>
    <t>УТ000032776</t>
  </si>
  <si>
    <t>R.107/95.CPM.черный</t>
  </si>
  <si>
    <t>УТ000032782</t>
  </si>
  <si>
    <t>Женский ремень, выполненный из натуральной фактурной кожи с контрастной строчкой. Аксессуар с полукруглой пряжкой цвета никель. Внешний размер: 030х1050. Упаковка: подарочная коробка.</t>
  </si>
  <si>
    <t>R.108/105.CPM.черный</t>
  </si>
  <si>
    <t>УТ000032783</t>
  </si>
  <si>
    <t>Женский ремень, выполненный из натуральной фактурной кожи с контрастной строчкой. Аксессуар с полукруглой пряжкой цвета никель. Внешний размер: 030х1150. Упаковка: подарочная коробка.</t>
  </si>
  <si>
    <t>R.108/115.CPM.черный</t>
  </si>
  <si>
    <t>УТ000032780</t>
  </si>
  <si>
    <t>Женский ремень, выполненный из натуральной фактурной кожи с контрастной строчкой. Аксессуар с полукруглой пряжкой цвета никель. Внешний размер: 030х950. Упаковка: подарочная коробка.</t>
  </si>
  <si>
    <t>R.108/95.CPM.черный</t>
  </si>
  <si>
    <t>УТ000057449</t>
  </si>
  <si>
    <t>Стильный женский ремень с квадратной металлической пряжкой и люверсами по всей длине, станет эффектным акцентом в вашем образе. Цвет фурнитуры:никель. Ширина ремня: 040 мм. Длина ремня: 1100 мм. Длина ремня легко регулируется. Упаковка: подарочная коробка.</t>
  </si>
  <si>
    <t>R.128/110.MS.бежевый</t>
  </si>
  <si>
    <t>01.08.2022</t>
  </si>
  <si>
    <t>УТ000057457</t>
  </si>
  <si>
    <t>Женский ремень выполнен из натуральной кожи. Изделие украшено металлической фурнитурой по периметру и квадратной пряжкой. Необычная модель притягивает взгляд. Цвет фурнитуры:никель. Ширина ремня: 040 мм. Длина ремня: 1000 мм. Длина ремня легко регулируется. Упаковка: подарочная коробка.</t>
  </si>
  <si>
    <t>R.131/100.MS.бордовый</t>
  </si>
  <si>
    <t>УТ000057455</t>
  </si>
  <si>
    <t>Женский ремень выполнен из натуральной кожи. Изделие украшено металлической фурнитурой по периметру и квадратной пряжкой. Необычная модель притягивает взгляд. Цвет фурнитуры:никель. Ширина ремня: 040 мм. Длина ремня: 1100 мм. Длина ремня легко регулируется. Упаковка: подарочная коробка.</t>
  </si>
  <si>
    <t>R.131/110.MS.серый</t>
  </si>
  <si>
    <t>УТ000057461</t>
  </si>
  <si>
    <t>Женский ремень выполнен из натуральной кожи. Изделие украшено металлической фурнитурой по периметру и квадратной пряжкой. Необычная модель притягивает взгляд. Цвет фурнитуры:никель. Ширина ремня: 040 мм. Длина ремня: 900 мм. Длина ремня легко регулируется. Упаковка: подарочная коробка.</t>
  </si>
  <si>
    <t>R.131/90.MS.серый</t>
  </si>
  <si>
    <t>УТ000057467</t>
  </si>
  <si>
    <t>Женский ремень, выполненный из натуральной кожи. Аксессуар с пряжкой золотистого цвета подойдет для стильных и уверенных в себе девушек. Ширина ремня: 025 мм. Длина ремня: 1000 мм. Длина ремня легко регулируется. Упаковка: подарочная коробка.</t>
  </si>
  <si>
    <t>R.139/100.MS.бежевый</t>
  </si>
  <si>
    <t>УТ000057466</t>
  </si>
  <si>
    <t>Женский ремень, выполненный из натуральной кожи. Аксессуар с пряжкой золотистого цвета подойдет для стильных и уверенных в себе девушек. Ширина ремня: 025 мм. Длина ремня: 1100 мм. Длина ремня легко регулируется. Упаковка: подарочная коробка.</t>
  </si>
  <si>
    <t>R.139/110.MS.бежевый</t>
  </si>
  <si>
    <t>УТ000057469</t>
  </si>
  <si>
    <t>Женский ремень, выполненный из натуральной кожи. Аксессуар с пряжкой золотистого цвета подойдет для стильных и уверенных в себе девушек. Ширина ремня: 025 мм. Длина ремня: 900 мм. Длина ремня легко регулируется. Упаковка: подарочная коробка.</t>
  </si>
  <si>
    <t>R.139/90.MS.черный</t>
  </si>
  <si>
    <t>УТ000057475</t>
  </si>
  <si>
    <t>Женский ремень выполнен из натуральной кожи. Аксессуар с классической пряжкой золотистого цвета, легко адаптировать к разным стилям и вариантам одежды. Ширина ремня: 025 мм. Длина ремня: 1100 мм. Упаковка: подарочная коробка.</t>
  </si>
  <si>
    <t>R.140/110.MS.бежевый</t>
  </si>
  <si>
    <t>01.11.2022</t>
  </si>
  <si>
    <t>УТ000057470</t>
  </si>
  <si>
    <t>Женский ремень выполнен из натуральной кожи. Аксессуар с классической пряжкой золотистого цвета, легко адаптировать к разным стилям и вариантам одежды. Ширина ремня: 025 мм. Длина ремня: 900 мм. Упаковка: подарочная коробка.</t>
  </si>
  <si>
    <t>R.140/90.MS.бежевый</t>
  </si>
  <si>
    <t>УТ000057471</t>
  </si>
  <si>
    <t>Женский ремень выполнен из натуральной кожи. Аксессуар с классической пряжкой цвета никель, легко адаптировать к разным стилям и вариантам одежды. Ширина ремня: 025 мм. Длина ремня: 900 мм. Упаковка: подарочная коробка.</t>
  </si>
  <si>
    <t>R.140/90.MS.серый</t>
  </si>
  <si>
    <t>УТ000057483</t>
  </si>
  <si>
    <t>Женский ремень, выполнен из натуральной кожи. Аксессуар дополнен крупной пряжкой и хорошо подойдет для создания эффектного акцента на талии, если носить его поверх жакета или пальто. Ширина ремня: 035 мм. Длина ремня: 1000 мм. Длина ремня легко регулируется. Упаковка: подарочная коробка.</t>
  </si>
  <si>
    <t>R.141/100.MS.серый</t>
  </si>
  <si>
    <t>УТ000057481</t>
  </si>
  <si>
    <t>Женский ремень, выполнен из натуральной кожи. Аксессуар дополнен крупной пряжкой и хорошо подойдет для создания эффектного акцента на талии, если носить его поверх жакета или пальто. Ширина ремня: 035 мм. Длина ремня: 1100 мм. Длина ремня легко регулируется. Упаковка: подарочная коробка.</t>
  </si>
  <si>
    <t>R.141/110.MS.серый</t>
  </si>
  <si>
    <t>УТ000063094</t>
  </si>
  <si>
    <t>Универсальный и эластичный плетеный ремень. Изделие имеет пряжку цвета никель. Ремень легко регулируется по длине, благодаря отсутствию отверстий можно застегнуть в любом месте. Ширина ремня: 030 мм. Длина ремня: 1000 мм. Упаковка: подарочная коробка.</t>
  </si>
  <si>
    <t>R.143/100.CPE.черный</t>
  </si>
  <si>
    <t>01.04.2023</t>
  </si>
  <si>
    <t>УТ000063084</t>
  </si>
  <si>
    <t>Универсальный и эластичный плетеный ремень. Изделие имеет пряжку цвета никель. Ремень легко регулируется по длине, благодаря отсутствию отверстий можно застегнуть в любом месте. Ширина ремня: 030 мм. Длина ремня: 600 мм. Упаковка: подарочная коробка.</t>
  </si>
  <si>
    <t>R.143/60.CPE.черный</t>
  </si>
  <si>
    <t>01.06.2023</t>
  </si>
  <si>
    <t>УТ000063091</t>
  </si>
  <si>
    <t>Универсальный и эластичный плетеный ремень. Изделие имеет пряжку цвета никель. Ремень легко регулируется по длине, благодаря отсутствию отверстий можно застегнуть в любом месте. Ширина ремня: 030 мм. Длина ремня: 700 мм. Упаковка: подарочная коробка.</t>
  </si>
  <si>
    <t>R.143/70.CPE.черный</t>
  </si>
  <si>
    <t>УТ000063093</t>
  </si>
  <si>
    <t>Универсальный и эластичный плетеный ремень. Изделие имеет пряжку цвета никель. Ремень легко регулируется по длине, благодаря отсутствию отверстий можно застегнуть в любом месте. Ширина ремня: 030 мм. Длина ремня: 900 мм. Упаковка: подарочная коробка.</t>
  </si>
  <si>
    <t>R.143/90.CPE.черный</t>
  </si>
  <si>
    <t>УТ000023855</t>
  </si>
  <si>
    <t>Женский широкий ремень, выполненный из фактурной кожи с тиснением, имитирующим кожу крокодила. Модель украшена оригинальной пряжкой из хромированного металла и является прекрасным аксессуаром для завершения Вашего образа.   Ширина ремня: 050 мм. Длина ремня: 1100 мм. Длина ремня легко регулируется. Упаковка: подарочная коробка.</t>
  </si>
  <si>
    <t>R.22/110.PL.красный</t>
  </si>
  <si>
    <t>01.02.2020</t>
  </si>
  <si>
    <t>УТ000023577</t>
  </si>
  <si>
    <t>R.22/110.PL.ореховый</t>
  </si>
  <si>
    <t>УТ000023579</t>
  </si>
  <si>
    <t>Женский ремень, выполненный из натуральной кожи высокого качества. Модель украшена овальной пряжкой с покрытием черный никель. Ремень отлично подчеркнет фигуру его обладательницы и придаст элегантности любому образу. Длина ремня регулируется. Ширина ремня 020 мм. Длина ремня 900 мм. Упаковка: подарочная коробка.</t>
  </si>
  <si>
    <t>R.65/90.BK.бордовый</t>
  </si>
  <si>
    <t>УТ000023851</t>
  </si>
  <si>
    <t>R.65/90.KD.белый</t>
  </si>
  <si>
    <t>УТ000023854</t>
  </si>
  <si>
    <t>Женский ремень, выполненный из натуральной кожи с выраженной крупнозернистой фактурой. Аксессуар с пряжкой из хромированного металла с покрытием золотистого цвета подойдет для стильных и уверенных в себе девушек. Ширина ремня: 025 мм. Длина ремня: 1000 мм. Длина ремня легко регулируется. Упаковка: подарочная коробка.</t>
  </si>
  <si>
    <t>R.8/100.BK.белый</t>
  </si>
  <si>
    <t>НЗП. До срабатывания</t>
  </si>
  <si>
    <t>УТ000023853</t>
  </si>
  <si>
    <t>R.8/100.BK.зеленый</t>
  </si>
  <si>
    <t>УТ000023578</t>
  </si>
  <si>
    <t>R.8/100.BK.коралл</t>
  </si>
  <si>
    <t>УТ000032768</t>
  </si>
  <si>
    <t>Женский широкий ремень в классическом стиле, выполненный из натуральной  мягкой кожи с легким блеском. Аксессуар с прямоугольной пряжкой цвета никель. Внешиний размер: 040х1000. Упаковка: подарочная коробка.</t>
  </si>
  <si>
    <t>R.91/100.VV.черный</t>
  </si>
  <si>
    <t>01.04.2021</t>
  </si>
  <si>
    <t>УТ000032769</t>
  </si>
  <si>
    <t>Женский широкий ремень в классическом стиле, выполненный из натуральной  мягкой кожи с легким блеском. Аксессуар с прямоугольной пряжкой цвета никель. Внешний размер: 040х1100. Упаковка: подарочная коробка.</t>
  </si>
  <si>
    <t>R.91/110.VV.черный</t>
  </si>
  <si>
    <t>УТ000035106</t>
  </si>
  <si>
    <t>Женский широкий ремень в классическом стиле , выполненный из натуральной  мягкой кожи с легким блеском. Аксессуар с прямоугольной пряжкой цвета никель. Внешний размер: 040х0900. Упаковка: подарочная коробка.</t>
  </si>
  <si>
    <t>R.91/90.VV.бордовый</t>
  </si>
  <si>
    <t>УТ000035107</t>
  </si>
  <si>
    <t>R.91/90.VV.хаки</t>
  </si>
  <si>
    <t>УТ000032342</t>
  </si>
  <si>
    <t>R.91/90.VV.черный</t>
  </si>
  <si>
    <t>УТ000032770</t>
  </si>
  <si>
    <t>Женский ремень, выполненный из натуральной  мягкой кожи с легким блеском. Аксессуар с пряжкой цвета матовый никель. Внешний размер: 035х1050. Упаковка: подарочная коробка.</t>
  </si>
  <si>
    <t>R.92/105.VV.черный</t>
  </si>
  <si>
    <t>УТ000035116</t>
  </si>
  <si>
    <t>Женский ремень, выполненный из натуральной  мягкой кожи с легким блеском. Аксессуар с пряжкой цвета матовый никель. Внешний размер: 035х1150. Упаковка: подарочная коробка.</t>
  </si>
  <si>
    <t>R.92/115.VV.бордовый</t>
  </si>
  <si>
    <t>УТ000032771</t>
  </si>
  <si>
    <t>R.92/115.VV.черный</t>
  </si>
  <si>
    <t>УТ000035112</t>
  </si>
  <si>
    <t>Женский ремень, выполненный из натуральной  мягкой кожи с легким блеском. Аксессуар с пряжкой цвета матовый никель. Внешний размер: 035х0950. Упаковка: подарочная коробка.</t>
  </si>
  <si>
    <t>R.92/95.VV.бордовый</t>
  </si>
  <si>
    <t>УТ000032372</t>
  </si>
  <si>
    <t>R.92/95.VV.черный</t>
  </si>
  <si>
    <t>УТ000047982</t>
  </si>
  <si>
    <t>Женский ремень, выполненный из натуральной кожи. Аксессуар с прямоугольной пряжкой цвета никель. Внешний размер: 030х1050. Упаковка: подарочная коробка.</t>
  </si>
  <si>
    <t>R.93/105.CN.молочный</t>
  </si>
  <si>
    <t>УТ000047981</t>
  </si>
  <si>
    <t>R.93/105.CN.черный</t>
  </si>
  <si>
    <t>УТ000047984</t>
  </si>
  <si>
    <t>Женский ремень, выполненный из натуральной кожи. Аксессуар с прямоугольной пряжкой цвета никель. Внешний размер: 030х1150. Упаковка: подарочная коробка.</t>
  </si>
  <si>
    <t>R.93/115.CN.черный</t>
  </si>
  <si>
    <t>УТ000047978</t>
  </si>
  <si>
    <t>Женский ремень, выполненный из натуральной кожи. Аксессуар с прямоугольной пряжкой цвета никель. Внешний размер: 030х950. Упаковка: подарочная коробка.</t>
  </si>
  <si>
    <t>R.93/95.CN.молочный</t>
  </si>
  <si>
    <t>УТ000047977</t>
  </si>
  <si>
    <t>R.93/95.CN.черный</t>
  </si>
  <si>
    <t>УТ000047989</t>
  </si>
  <si>
    <t>Женский ремень, выполненный из натуральной кожи. Аксессуар с полукруглой пряжкой цвета никель. Внешний размер: 030х1050. Упаковка: подарочная коробка.</t>
  </si>
  <si>
    <t>R.94/105.CN.черный</t>
  </si>
  <si>
    <t>УТ000047994</t>
  </si>
  <si>
    <t>Женский ремень, выполненный из натуральной кожи. Аксессуар с полукруглой пряжкой цвета никель. Внешний размер: 030х1150. Упаковка: подарочная коробка.</t>
  </si>
  <si>
    <t>R.94/115.CN.коричневый</t>
  </si>
  <si>
    <t>УТ000047992</t>
  </si>
  <si>
    <t>R.94/115.CN.черный</t>
  </si>
  <si>
    <t>УТ000047791</t>
  </si>
  <si>
    <t>Женский ремень, выполненный из натуральной кожи. Аксессуар с полукруглой пряжкой цвета никель. Внешний размер: 030х950. Упаковка: подарочная коробка.</t>
  </si>
  <si>
    <t>R.94/95.CN.черный</t>
  </si>
  <si>
    <t>УТ000047999</t>
  </si>
  <si>
    <t>Женский ремень , выполненный из натуральной кожи. Аксессуар с овальной пряжкой цвета никель. Внешний размер: 030х1050. Упаковка: подарочная коробка.</t>
  </si>
  <si>
    <t>R.95/105.CN.молочный</t>
  </si>
  <si>
    <t>УТ000047998</t>
  </si>
  <si>
    <t>R.95/105.CN.черный</t>
  </si>
  <si>
    <t>УТ000048003</t>
  </si>
  <si>
    <t>Женский ремень , выполненный из натуральной кожи. Аксессуар с овальной пряжкой цвета никель. Внешний размер: 030х1150. Упаковка: подарочная коробка.</t>
  </si>
  <si>
    <t>R.95/115.CN.коричневый</t>
  </si>
  <si>
    <t>УТ000048001</t>
  </si>
  <si>
    <t>R.95/115.CN.черный</t>
  </si>
  <si>
    <t>УТ000047996</t>
  </si>
  <si>
    <t>Женский ремень , выполненный из натуральной кожи. Аксессуар с овальной пряжкой цвета никель. Внешний размер: 030х950. Упаковка: подарочная коробка.</t>
  </si>
  <si>
    <t>R.95/95.CN.молочный</t>
  </si>
  <si>
    <t>УТ000047995</t>
  </si>
  <si>
    <t>R.95/95.CN.черный</t>
  </si>
  <si>
    <t>Мужской</t>
  </si>
  <si>
    <t>Мужской классический ремень выполнен из гладкой кожи с умеренным блеском. Традиции стиля выражены в строгом цвете и в лаконичной никелевой пряжке. Классический ремень являются прекрасным аксессуаром для завершения Вашего образа. Ширина - 030 мм. Длина – 1250 мм. Длина ремня  регулируется. Упаковка: подарочная коробка.</t>
  </si>
  <si>
    <t>RM.12.PY.синий</t>
  </si>
  <si>
    <t>01.09.2016</t>
  </si>
  <si>
    <t>УТ000067424</t>
  </si>
  <si>
    <t>Мужской классический ремень выполнен из гладкой кожи с умеренным блеском. Традиции стиля выражены в строгом цвете и в лаконичной никелевой пряжке. Классический ремень являются прекрасным аксессуаром для завершения Вашего образа. Ширина - 025 мм. Длина – 1250 мм. Длина ремня  регулируется. Упаковка: подарочная коробка.</t>
  </si>
  <si>
    <t>RM.12/1.PY.синий</t>
  </si>
  <si>
    <t>Статусный мужской ремень из натуральной кожи в свободном стиле «casual» выполнен  из гладкой толстой винтажной кожи с умеренным блеском органично дополняется пряжкой цвета «состаренное серебро» и декоративной контрастной отстрочкой по центру ремня. Ширина - 040 мм. Длина – 1110 мм. Длина ремня   регулируется. Упаковка: подарочная коробка.</t>
  </si>
  <si>
    <t>RM.16/110.TX.черный</t>
  </si>
  <si>
    <t>01.04.2015</t>
  </si>
  <si>
    <t>Статусный мужской ремень из натуральной кожи в свободном стиле «casual» выполнен  из гладкой толстой винтажной кожи с умеренным блеском органично дополняется пряжкой цвета «состаренное серебро» и декоративной контрастной отстрочкой по центру ремня. Ширина - 040 мм. Длина – 1250 мм. Длина ремня   регулируется. Упаковка: подарочная коробка.</t>
  </si>
  <si>
    <t>RM.16/125.TX.черный</t>
  </si>
  <si>
    <t>УТ000047554</t>
  </si>
  <si>
    <t>Мужской ремень из натуральной кожи черного цвета в стиле «casual» выполнен из ременной  кожи  с фактурной поверхностью и массивной пряжкой под состаренное серебро. Отличительная черта данной модели — двойная строчка контрастными нитками. Внешний размер: 040х1100. Длина ремня регулируется. Упаковка: подарочная коробка.</t>
  </si>
  <si>
    <t>RM.17/110.CPM.черный</t>
  </si>
  <si>
    <t>УТ000047555</t>
  </si>
  <si>
    <t>Мужской ремень из натуральной кожи черного цвета в стиле «casual» выполнен из ременной  кожи  с фактурной поверхностью и массивной пряжкой под состаренное серебро. Отличительная черта данной модели — двойная строчка контрастными нитками. Внешний размер: 040х1250. Длина ремня регулируется. Упаковка: подарочная коробка.</t>
  </si>
  <si>
    <t>RM.17/125.CPM.черный</t>
  </si>
  <si>
    <t>01.01.2022</t>
  </si>
  <si>
    <t>Черный мужской классический ремень выполнен из гладкой кожи с умеренным блеском. Традиции стиля выражены в строгом цвете и в лаконичной никелевой пряжке. Классический ремень являются прекрасным аксессуаром для завершения Вашего образа. Ширина - 035 мм. Длина – 1250 мм. Длина ремня регулируется. Упаковка: подарочная коробка.</t>
  </si>
  <si>
    <t>RM.2.LG.коричневый</t>
  </si>
  <si>
    <t>01.01.2015</t>
  </si>
  <si>
    <t>Черный мужской классический ремень выполнен из гладкой кожи с умеренным блеском. Традиции стиля выражены в строгом цвете и в лаконичной никелевой пряжке. Классический ремень являются прекрасным аксессуаром для завершения Вашего образа. Ширина - 035 мм. Длина – 1250 мм. Длина ремня регулируется. Упаковка: подарочная коробка.  .</t>
  </si>
  <si>
    <t>RM.2.ST.черный</t>
  </si>
  <si>
    <t>01.07.2016</t>
  </si>
  <si>
    <t>УТ000047560</t>
  </si>
  <si>
    <t>Мужской ремень из натуральной кожи в стиле «casual» выполнен  из ременной толстой кожи с фактурной поверхностью и черненной матовой пряжкой оригинально дополняется кожаной вставкой с логотипом Askent. Внешний размер: 040х1100. Длина ремня регулируется. Упаковка: подарочная коробка.</t>
  </si>
  <si>
    <t>RM.21/110.CPM.черный</t>
  </si>
  <si>
    <t>УТ000047561</t>
  </si>
  <si>
    <t>Мужской ремень из натуральной кожи в стиле «casual» выполнен  из ременной толстой кожи с фактурной поверхностью и черненной матовой пряжкой оригинально дополняется кожаной вставкой с логотипом Askent. Внешний размер: 040х1250. Длина ремня регулируется. Упаковка: подарочная коробка.</t>
  </si>
  <si>
    <t>RM.21/125.CPM.черный</t>
  </si>
  <si>
    <t>УТ000047558</t>
  </si>
  <si>
    <t>Мужской ремень из натуральной кожи в стиле «casual» выполнен из ременной кожи с фактурной поверхностью и дополнен черной матовой пряжкой. Отличительный черты этой модели - контрастная отстрочка по центру ремня и контрастная окраска края ремня. Мужской винтажный ремень является прекрасным аксессуаром для завершения Вашего образа.  Внешний размер: 040х1100. Длина ремня регулируется. Упаковка: подарочная коробка.</t>
  </si>
  <si>
    <t>RM.30/110.CPM.черный/синий</t>
  </si>
  <si>
    <t>УТ000047559</t>
  </si>
  <si>
    <t>Мужской ремень из натуральной кожи в стиле «casual» выполнен из ременной кожи с фактурной поверхностью и дополнен черной матовой пряжкой. Отличительный черты этой модели - контрастная отстрочка по центру ремня и контрастная окраска края ремня. Мужской винтажный ремень является прекрасным аксессуаром для завершения Вашего образа.  Внешний размер: 040х1250. Длина ремня регулируется. Упаковка: подарочная коробка.</t>
  </si>
  <si>
    <t>RM.30/125.CPM.черный/синий</t>
  </si>
  <si>
    <t>УТ000045194</t>
  </si>
  <si>
    <t>Мужской ремень из натуральной кожи в стиле «casual» выполнен из ременной толстой кожи с фактурной поверхностью и лаконичной никелевой пряжкой. Ничего лишнего – это выбор уверенных в себе мужчин, которые готовы брать на себя ответственность. Внешний размер: 040х1100. Длина ремня регулируется. Упаковка: подарочная коробка.</t>
  </si>
  <si>
    <t>RM.4/110.CPM.черный</t>
  </si>
  <si>
    <t>УТ000047562</t>
  </si>
  <si>
    <t>Мужской ремень из натуральной кожи в стиле «casual» выполнен из ременной толстой кожи с фактурной поверхностью и лаконичной никелевой пряжкой. Ничего лишнего – это выбор уверенных в себе мужчин, которые готовы брать на себя ответственность. Внешний размер: 040х1250. Длина ремня регулируется. Упаковка: подарочная коробка.</t>
  </si>
  <si>
    <t>RM.4/125.CPM.черный</t>
  </si>
  <si>
    <t>УТ000047556</t>
  </si>
  <si>
    <t>Мужской ремень в стиле "casual" выполнен из ременной  толстой кожи с фактурной поверхностью и черненной матовой пряжки.  Отличительная черта этой модели - перфорированные края ремня и ассиметричный срез горта (окончания ремня), подчеркивающие стиль и готовность ко всему новому ее обладателя. Внешний размер: 040х1100. Длина ремня регулируется. Упаковка: подарочная коробка.</t>
  </si>
  <si>
    <t>RM.5/110.CPM.черный</t>
  </si>
  <si>
    <t>УТ000047557</t>
  </si>
  <si>
    <t>Мужской ремень в стиле "casual" из натуральной кожи выполнен из ременной  толстой кожи с фактурной поверхностью и черненной матовой пряжки.  Отличительная черта этой модели - перфорированные края ремня и ассиметричный срез горта (окончания ремня), подчеркивающие стиль и готовность ко всему новому ее обладателя. Внешний размер: 040х1250. Длина ремня регулируется. Упаковка: подарочная коробка.</t>
  </si>
  <si>
    <t>RM.5/125.CPM.черный</t>
  </si>
  <si>
    <t>Оригинальный мужской ремень в стиле "casual" выполнен из гладкой толстой винтажной кожи с умеренным блеском и черненной матовой пряжкой. Отличительная черта этой модели декоративная контрастная отстрочка по краю ремня.  Ширина - 040 мм. Длина – 1100 мм. Длина ремня  регулируется. Упаковка: подарочная коробка.</t>
  </si>
  <si>
    <t>RM.7/110.TX.черный</t>
  </si>
  <si>
    <t>Оригинальный мужской ремень в стиле "casual" выполнен из гладкой толстой винтажной кожи с умеренным блеском и черненной матовой пряжкой. Отличительная черта этой модели декоративная контрастная отстрочка по краю ремня.  Ширина - 040 мм. Длина – 1250 мм. Длина ремня  регулируется. Упаковка: подарочная коробка.</t>
  </si>
  <si>
    <t>RM.7/125.TX.черный</t>
  </si>
  <si>
    <t>УТ000061157</t>
  </si>
  <si>
    <t>Мужской классический ремень выполнен из гладкой кожи с умеренным блеском. Традиции стиля выражены в благородном цвете ремня и в лаконичной пряжке, в темной приглушенной расцветке. Классический ремень являются прекрасным аксессуаром для завершения Вашего образа. Ширина - 030 мм. Длина – 1100 мм. Длина ремня  регулируется. Упаковка: подарочная коробка.</t>
  </si>
  <si>
    <t>RM.94/110.CPB.коньяк</t>
  </si>
  <si>
    <t>УТ000061156</t>
  </si>
  <si>
    <t>Мужской классический ремень выполнен из гладкой кожи с умеренным блеском. Традиции стиля выражены в благородном цвете ремня и в лаконичной пряжке, в темной приглушенной расцветке. Классический ремень являются прекрасным аксессуаром для завершения Вашего образа. Ширина - 030 мм. Длина – 1250 мм. Длина ремня  регулируется. Упаковка: подарочная коробка.</t>
  </si>
  <si>
    <t>RM.94/125.CPB.коньяк</t>
  </si>
  <si>
    <t>УТ000067006</t>
  </si>
  <si>
    <t>Мужской ремень из натуральной кожи в стиле «casual» выполнен из ременной кожи с гладкой поверхностью и дополнен матовой пряжкой. Отличительная черта этой модели - яркая бахтарма ремня, обработанная спец.средством.  Внешний размер: 040х1100. Длина ремня регулируется. Упаковка: подарочная коробка.</t>
  </si>
  <si>
    <t>RM.98/1/110.CPK.каштановый</t>
  </si>
  <si>
    <t>УТ000067007</t>
  </si>
  <si>
    <t>Мужской ремень из натуральной кожи в стиле «casual» выполнен из ременной кожи с гладкой поверхностью и дополнен матовой пряжкой. Отличительная черта этой модели - яркая бахтарма ремня, обработанная спец.средством.  Внешний размер: 040х1250. Длина ремня регулируется. Упаковка: подарочная коробка.</t>
  </si>
  <si>
    <t>RM.98/1/125.CPK.каштановый</t>
  </si>
  <si>
    <t>УТ000048951</t>
  </si>
  <si>
    <t>Мужской ремень из натуральной кожи в стиле «casual» выполнен из ременной кожи с гладкой поверхностью и дополнен матовой пряжкой. Отличительная черта этой модели - яркая бахтарма ремня, очень приятная на ощупь.  Внешний размер: 040х1100. Длина ремня регулируется. Упаковка: подарочная коробка.</t>
  </si>
  <si>
    <t>RM.98/110.CPK.каштановый</t>
  </si>
  <si>
    <t>01.07.2022</t>
  </si>
  <si>
    <t>УТ000048952</t>
  </si>
  <si>
    <t>Мужской ремень из натуральной кожи в стиле «casual» выполнен из ременной кожи с гладкой поверхностью и дополнен матовой пряжкой. Отличительная черта этой модели - яркая бахтарма ремня, очень приятная на ощупь.  Внешний размер: 040х1250. Длина ремня регулируется. Упаковка: подарочная коробка.</t>
  </si>
  <si>
    <t>RM.98/125.CPK.каштановый</t>
  </si>
  <si>
    <t>смотреть фото на сайте</t>
  </si>
  <si>
    <t>00000001341</t>
  </si>
  <si>
    <t>00000001357</t>
  </si>
  <si>
    <t>00000001358</t>
  </si>
  <si>
    <t>00000001369</t>
  </si>
  <si>
    <t>00000095857</t>
  </si>
  <si>
    <t>00000001323</t>
  </si>
  <si>
    <t>00000001330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</si>
</sst>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8"/>
      <name val="Arial"/>
    </font>
    <font>
      <b/>
      <sz val="10"/>
      <name val="Arial"/>
      <family val="2"/>
    </font>
    <font>
      <b/>
      <sz val="10"/>
      <color rgb="FFFFFFFF"/>
      <name val="Arial"/>
      <family val="2"/>
    </font>
    <font>
      <b/>
      <sz val="8"/>
      <color rgb="FF003366"/>
      <name val="Arial"/>
      <family val="2"/>
    </font>
    <font>
      <u/>
      <sz val="8"/>
      <color theme="10"/>
      <name val="Arial"/>
    </font>
    <font>
      <b/>
      <sz val="10"/>
      <color rgb="FFFFFFFF"/>
      <name val="Arial"/>
      <family val="2"/>
      <charset val="204"/>
    </font>
    <font>
      <b/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C6E2FF"/>
        <bgColor auto="1"/>
      </patternFill>
    </fill>
    <fill>
      <patternFill patternType="solid">
        <fgColor rgb="FFDCF1FF"/>
        <bgColor auto="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4" fontId="0" fillId="0" borderId="3" xfId="0" applyNumberForma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1" fontId="0" fillId="0" borderId="3" xfId="0" applyNumberFormat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right" vertical="center" wrapText="1"/>
    </xf>
    <xf numFmtId="2" fontId="0" fillId="0" borderId="3" xfId="0" applyNumberFormat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 indent="2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left" vertical="center"/>
    </xf>
    <xf numFmtId="0" fontId="1" fillId="5" borderId="1" xfId="0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Alignment="1">
      <alignment horizontal="left" vertical="center"/>
    </xf>
    <xf numFmtId="2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 wrapText="1" indent="4"/>
    </xf>
    <xf numFmtId="0" fontId="0" fillId="0" borderId="3" xfId="0" applyBorder="1" applyAlignment="1" applyProtection="1">
      <alignment horizontal="left" vertical="top" wrapText="1"/>
      <protection locked="0"/>
    </xf>
    <xf numFmtId="0" fontId="4" fillId="0" borderId="3" xfId="1" applyBorder="1" applyAlignment="1">
      <alignment horizontal="center" vertical="center" wrapText="1"/>
    </xf>
    <xf numFmtId="1" fontId="0" fillId="0" borderId="3" xfId="0" applyNumberFormat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0</xdr:rowOff>
    </xdr:from>
    <xdr:to>
      <xdr:col>2</xdr:col>
      <xdr:colOff>342900</xdr:colOff>
      <xdr:row>0</xdr:row>
      <xdr:rowOff>381000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11</xdr:row>
      <xdr:rowOff>0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12</xdr:row>
      <xdr:rowOff>0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13</xdr:row>
      <xdr:rowOff>0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14</xdr:row>
      <xdr:rowOff>0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5</xdr:col>
      <xdr:colOff>0</xdr:colOff>
      <xdr:row>15</xdr:row>
      <xdr:rowOff>0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16</xdr:row>
      <xdr:rowOff>0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17</xdr:row>
      <xdr:rowOff>0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19</xdr:row>
      <xdr:rowOff>0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20</xdr:row>
      <xdr:rowOff>0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21</xdr:row>
      <xdr:rowOff>0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22</xdr:row>
      <xdr:rowOff>0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22</xdr:row>
      <xdr:rowOff>0</xdr:rowOff>
    </xdr:from>
    <xdr:to>
      <xdr:col>5</xdr:col>
      <xdr:colOff>0</xdr:colOff>
      <xdr:row>23</xdr:row>
      <xdr:rowOff>0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23</xdr:row>
      <xdr:rowOff>0</xdr:rowOff>
    </xdr:from>
    <xdr:to>
      <xdr:col>5</xdr:col>
      <xdr:colOff>0</xdr:colOff>
      <xdr:row>24</xdr:row>
      <xdr:rowOff>0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24</xdr:row>
      <xdr:rowOff>0</xdr:rowOff>
    </xdr:from>
    <xdr:to>
      <xdr:col>5</xdr:col>
      <xdr:colOff>0</xdr:colOff>
      <xdr:row>25</xdr:row>
      <xdr:rowOff>0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26</xdr:row>
      <xdr:rowOff>0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26</xdr:row>
      <xdr:rowOff>0</xdr:rowOff>
    </xdr:from>
    <xdr:to>
      <xdr:col>5</xdr:col>
      <xdr:colOff>0</xdr:colOff>
      <xdr:row>27</xdr:row>
      <xdr:rowOff>0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28</xdr:row>
      <xdr:rowOff>0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29</xdr:row>
      <xdr:rowOff>0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5</xdr:col>
      <xdr:colOff>0</xdr:colOff>
      <xdr:row>30</xdr:row>
      <xdr:rowOff>0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5</xdr:col>
      <xdr:colOff>0</xdr:colOff>
      <xdr:row>31</xdr:row>
      <xdr:rowOff>0</xdr:rowOff>
    </xdr:to>
    <xdr:pic>
      <xdr:nvPicPr>
        <xdr:cNvPr id="24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5</xdr:col>
      <xdr:colOff>0</xdr:colOff>
      <xdr:row>32</xdr:row>
      <xdr:rowOff>0</xdr:rowOff>
    </xdr:to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32</xdr:row>
      <xdr:rowOff>0</xdr:rowOff>
    </xdr:from>
    <xdr:to>
      <xdr:col>5</xdr:col>
      <xdr:colOff>0</xdr:colOff>
      <xdr:row>33</xdr:row>
      <xdr:rowOff>0</xdr:rowOff>
    </xdr:to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34</xdr:row>
      <xdr:rowOff>0</xdr:rowOff>
    </xdr:to>
    <xdr:pic>
      <xdr:nvPicPr>
        <xdr:cNvPr id="27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pic>
      <xdr:nvPicPr>
        <xdr:cNvPr id="28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36</xdr:row>
      <xdr:rowOff>0</xdr:rowOff>
    </xdr:to>
    <xdr:pic>
      <xdr:nvPicPr>
        <xdr:cNvPr id="29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37</xdr:row>
      <xdr:rowOff>0</xdr:rowOff>
    </xdr:to>
    <xdr:pic>
      <xdr:nvPicPr>
        <xdr:cNvPr id="30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37</xdr:row>
      <xdr:rowOff>0</xdr:rowOff>
    </xdr:from>
    <xdr:to>
      <xdr:col>5</xdr:col>
      <xdr:colOff>0</xdr:colOff>
      <xdr:row>38</xdr:row>
      <xdr:rowOff>0</xdr:rowOff>
    </xdr:to>
    <xdr:pic>
      <xdr:nvPicPr>
        <xdr:cNvPr id="31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5</xdr:col>
      <xdr:colOff>0</xdr:colOff>
      <xdr:row>39</xdr:row>
      <xdr:rowOff>0</xdr:rowOff>
    </xdr:to>
    <xdr:pic>
      <xdr:nvPicPr>
        <xdr:cNvPr id="32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5</xdr:col>
      <xdr:colOff>0</xdr:colOff>
      <xdr:row>40</xdr:row>
      <xdr:rowOff>0</xdr:rowOff>
    </xdr:to>
    <xdr:pic>
      <xdr:nvPicPr>
        <xdr:cNvPr id="33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40</xdr:row>
      <xdr:rowOff>0</xdr:rowOff>
    </xdr:from>
    <xdr:to>
      <xdr:col>5</xdr:col>
      <xdr:colOff>0</xdr:colOff>
      <xdr:row>41</xdr:row>
      <xdr:rowOff>0</xdr:rowOff>
    </xdr:to>
    <xdr:pic>
      <xdr:nvPicPr>
        <xdr:cNvPr id="34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0</xdr:colOff>
      <xdr:row>42</xdr:row>
      <xdr:rowOff>0</xdr:rowOff>
    </xdr:to>
    <xdr:pic>
      <xdr:nvPicPr>
        <xdr:cNvPr id="35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5</xdr:col>
      <xdr:colOff>0</xdr:colOff>
      <xdr:row>43</xdr:row>
      <xdr:rowOff>0</xdr:rowOff>
    </xdr:to>
    <xdr:pic>
      <xdr:nvPicPr>
        <xdr:cNvPr id="36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43</xdr:row>
      <xdr:rowOff>0</xdr:rowOff>
    </xdr:from>
    <xdr:to>
      <xdr:col>5</xdr:col>
      <xdr:colOff>0</xdr:colOff>
      <xdr:row>44</xdr:row>
      <xdr:rowOff>0</xdr:rowOff>
    </xdr:to>
    <xdr:pic>
      <xdr:nvPicPr>
        <xdr:cNvPr id="37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5</xdr:col>
      <xdr:colOff>0</xdr:colOff>
      <xdr:row>45</xdr:row>
      <xdr:rowOff>0</xdr:rowOff>
    </xdr:to>
    <xdr:pic>
      <xdr:nvPicPr>
        <xdr:cNvPr id="38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45</xdr:row>
      <xdr:rowOff>0</xdr:rowOff>
    </xdr:from>
    <xdr:to>
      <xdr:col>5</xdr:col>
      <xdr:colOff>0</xdr:colOff>
      <xdr:row>46</xdr:row>
      <xdr:rowOff>0</xdr:rowOff>
    </xdr:to>
    <xdr:pic>
      <xdr:nvPicPr>
        <xdr:cNvPr id="39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46</xdr:row>
      <xdr:rowOff>0</xdr:rowOff>
    </xdr:from>
    <xdr:to>
      <xdr:col>5</xdr:col>
      <xdr:colOff>0</xdr:colOff>
      <xdr:row>47</xdr:row>
      <xdr:rowOff>0</xdr:rowOff>
    </xdr:to>
    <xdr:pic>
      <xdr:nvPicPr>
        <xdr:cNvPr id="40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5</xdr:col>
      <xdr:colOff>0</xdr:colOff>
      <xdr:row>48</xdr:row>
      <xdr:rowOff>0</xdr:rowOff>
    </xdr:to>
    <xdr:pic>
      <xdr:nvPicPr>
        <xdr:cNvPr id="41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5</xdr:col>
      <xdr:colOff>0</xdr:colOff>
      <xdr:row>49</xdr:row>
      <xdr:rowOff>0</xdr:rowOff>
    </xdr:to>
    <xdr:pic>
      <xdr:nvPicPr>
        <xdr:cNvPr id="42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49</xdr:row>
      <xdr:rowOff>0</xdr:rowOff>
    </xdr:from>
    <xdr:to>
      <xdr:col>5</xdr:col>
      <xdr:colOff>0</xdr:colOff>
      <xdr:row>50</xdr:row>
      <xdr:rowOff>0</xdr:rowOff>
    </xdr:to>
    <xdr:pic>
      <xdr:nvPicPr>
        <xdr:cNvPr id="43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5</xdr:col>
      <xdr:colOff>0</xdr:colOff>
      <xdr:row>51</xdr:row>
      <xdr:rowOff>0</xdr:rowOff>
    </xdr:to>
    <xdr:pic>
      <xdr:nvPicPr>
        <xdr:cNvPr id="44" name="Имя " descr="Descr 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5</xdr:col>
      <xdr:colOff>0</xdr:colOff>
      <xdr:row>52</xdr:row>
      <xdr:rowOff>0</xdr:rowOff>
    </xdr:to>
    <xdr:pic>
      <xdr:nvPicPr>
        <xdr:cNvPr id="45" name="Имя " descr="Descr 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5</xdr:col>
      <xdr:colOff>0</xdr:colOff>
      <xdr:row>53</xdr:row>
      <xdr:rowOff>0</xdr:rowOff>
    </xdr:to>
    <xdr:pic>
      <xdr:nvPicPr>
        <xdr:cNvPr id="46" name="Имя " descr="Descr 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5</xdr:col>
      <xdr:colOff>0</xdr:colOff>
      <xdr:row>54</xdr:row>
      <xdr:rowOff>0</xdr:rowOff>
    </xdr:to>
    <xdr:pic>
      <xdr:nvPicPr>
        <xdr:cNvPr id="47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54</xdr:row>
      <xdr:rowOff>0</xdr:rowOff>
    </xdr:from>
    <xdr:to>
      <xdr:col>5</xdr:col>
      <xdr:colOff>0</xdr:colOff>
      <xdr:row>55</xdr:row>
      <xdr:rowOff>0</xdr:rowOff>
    </xdr:to>
    <xdr:pic>
      <xdr:nvPicPr>
        <xdr:cNvPr id="48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55</xdr:row>
      <xdr:rowOff>0</xdr:rowOff>
    </xdr:from>
    <xdr:to>
      <xdr:col>5</xdr:col>
      <xdr:colOff>0</xdr:colOff>
      <xdr:row>56</xdr:row>
      <xdr:rowOff>0</xdr:rowOff>
    </xdr:to>
    <xdr:pic>
      <xdr:nvPicPr>
        <xdr:cNvPr id="49" name="Имя " descr="Descr 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5</xdr:col>
      <xdr:colOff>0</xdr:colOff>
      <xdr:row>57</xdr:row>
      <xdr:rowOff>0</xdr:rowOff>
    </xdr:to>
    <xdr:pic>
      <xdr:nvPicPr>
        <xdr:cNvPr id="50" name="Имя " descr="Descr 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57</xdr:row>
      <xdr:rowOff>0</xdr:rowOff>
    </xdr:from>
    <xdr:to>
      <xdr:col>5</xdr:col>
      <xdr:colOff>0</xdr:colOff>
      <xdr:row>58</xdr:row>
      <xdr:rowOff>0</xdr:rowOff>
    </xdr:to>
    <xdr:pic>
      <xdr:nvPicPr>
        <xdr:cNvPr id="51" name="Имя " descr="Descr 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58</xdr:row>
      <xdr:rowOff>0</xdr:rowOff>
    </xdr:from>
    <xdr:to>
      <xdr:col>5</xdr:col>
      <xdr:colOff>0</xdr:colOff>
      <xdr:row>59</xdr:row>
      <xdr:rowOff>0</xdr:rowOff>
    </xdr:to>
    <xdr:pic>
      <xdr:nvPicPr>
        <xdr:cNvPr id="52" name="Имя " descr="Descr 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59</xdr:row>
      <xdr:rowOff>0</xdr:rowOff>
    </xdr:from>
    <xdr:to>
      <xdr:col>5</xdr:col>
      <xdr:colOff>0</xdr:colOff>
      <xdr:row>60</xdr:row>
      <xdr:rowOff>0</xdr:rowOff>
    </xdr:to>
    <xdr:pic>
      <xdr:nvPicPr>
        <xdr:cNvPr id="53" name="Имя " descr="Descr 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62</xdr:row>
      <xdr:rowOff>0</xdr:rowOff>
    </xdr:to>
    <xdr:pic>
      <xdr:nvPicPr>
        <xdr:cNvPr id="54" name="Имя " descr="Descr 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62</xdr:row>
      <xdr:rowOff>0</xdr:rowOff>
    </xdr:from>
    <xdr:to>
      <xdr:col>5</xdr:col>
      <xdr:colOff>0</xdr:colOff>
      <xdr:row>63</xdr:row>
      <xdr:rowOff>0</xdr:rowOff>
    </xdr:to>
    <xdr:pic>
      <xdr:nvPicPr>
        <xdr:cNvPr id="55" name="Имя " descr="Descr 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63</xdr:row>
      <xdr:rowOff>0</xdr:rowOff>
    </xdr:from>
    <xdr:to>
      <xdr:col>5</xdr:col>
      <xdr:colOff>0</xdr:colOff>
      <xdr:row>64</xdr:row>
      <xdr:rowOff>0</xdr:rowOff>
    </xdr:to>
    <xdr:pic>
      <xdr:nvPicPr>
        <xdr:cNvPr id="56" name="Имя " descr="Descr 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64</xdr:row>
      <xdr:rowOff>0</xdr:rowOff>
    </xdr:from>
    <xdr:to>
      <xdr:col>5</xdr:col>
      <xdr:colOff>0</xdr:colOff>
      <xdr:row>65</xdr:row>
      <xdr:rowOff>0</xdr:rowOff>
    </xdr:to>
    <xdr:pic>
      <xdr:nvPicPr>
        <xdr:cNvPr id="57" name="Имя " descr="Descr 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5</xdr:col>
      <xdr:colOff>0</xdr:colOff>
      <xdr:row>66</xdr:row>
      <xdr:rowOff>0</xdr:rowOff>
    </xdr:to>
    <xdr:pic>
      <xdr:nvPicPr>
        <xdr:cNvPr id="58" name="Имя " descr="Descr 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67</xdr:row>
      <xdr:rowOff>0</xdr:rowOff>
    </xdr:to>
    <xdr:pic>
      <xdr:nvPicPr>
        <xdr:cNvPr id="59" name="Имя " descr="Descr 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67</xdr:row>
      <xdr:rowOff>0</xdr:rowOff>
    </xdr:from>
    <xdr:to>
      <xdr:col>5</xdr:col>
      <xdr:colOff>0</xdr:colOff>
      <xdr:row>68</xdr:row>
      <xdr:rowOff>0</xdr:rowOff>
    </xdr:to>
    <xdr:pic>
      <xdr:nvPicPr>
        <xdr:cNvPr id="60" name="Имя " descr="Descr 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69</xdr:row>
      <xdr:rowOff>0</xdr:rowOff>
    </xdr:to>
    <xdr:pic>
      <xdr:nvPicPr>
        <xdr:cNvPr id="61" name="Имя " descr="Descr 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69</xdr:row>
      <xdr:rowOff>0</xdr:rowOff>
    </xdr:from>
    <xdr:to>
      <xdr:col>5</xdr:col>
      <xdr:colOff>0</xdr:colOff>
      <xdr:row>70</xdr:row>
      <xdr:rowOff>0</xdr:rowOff>
    </xdr:to>
    <xdr:pic>
      <xdr:nvPicPr>
        <xdr:cNvPr id="62" name="Имя " descr="Descr 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71</xdr:row>
      <xdr:rowOff>0</xdr:rowOff>
    </xdr:to>
    <xdr:pic>
      <xdr:nvPicPr>
        <xdr:cNvPr id="63" name="Имя " descr="Descr 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71</xdr:row>
      <xdr:rowOff>0</xdr:rowOff>
    </xdr:from>
    <xdr:to>
      <xdr:col>5</xdr:col>
      <xdr:colOff>0</xdr:colOff>
      <xdr:row>72</xdr:row>
      <xdr:rowOff>0</xdr:rowOff>
    </xdr:to>
    <xdr:pic>
      <xdr:nvPicPr>
        <xdr:cNvPr id="64" name="Имя " descr="Descr 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72</xdr:row>
      <xdr:rowOff>0</xdr:rowOff>
    </xdr:from>
    <xdr:to>
      <xdr:col>5</xdr:col>
      <xdr:colOff>0</xdr:colOff>
      <xdr:row>73</xdr:row>
      <xdr:rowOff>0</xdr:rowOff>
    </xdr:to>
    <xdr:pic>
      <xdr:nvPicPr>
        <xdr:cNvPr id="65" name="Имя " descr="Descr 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73</xdr:row>
      <xdr:rowOff>0</xdr:rowOff>
    </xdr:from>
    <xdr:to>
      <xdr:col>5</xdr:col>
      <xdr:colOff>0</xdr:colOff>
      <xdr:row>74</xdr:row>
      <xdr:rowOff>0</xdr:rowOff>
    </xdr:to>
    <xdr:pic>
      <xdr:nvPicPr>
        <xdr:cNvPr id="66" name="Имя " descr="Descr 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5</xdr:col>
      <xdr:colOff>0</xdr:colOff>
      <xdr:row>75</xdr:row>
      <xdr:rowOff>0</xdr:rowOff>
    </xdr:to>
    <xdr:pic>
      <xdr:nvPicPr>
        <xdr:cNvPr id="67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75</xdr:row>
      <xdr:rowOff>0</xdr:rowOff>
    </xdr:from>
    <xdr:to>
      <xdr:col>5</xdr:col>
      <xdr:colOff>0</xdr:colOff>
      <xdr:row>76</xdr:row>
      <xdr:rowOff>0</xdr:rowOff>
    </xdr:to>
    <xdr:pic>
      <xdr:nvPicPr>
        <xdr:cNvPr id="68" name="Имя " descr="Descr 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5</xdr:col>
      <xdr:colOff>0</xdr:colOff>
      <xdr:row>77</xdr:row>
      <xdr:rowOff>0</xdr:rowOff>
    </xdr:to>
    <xdr:pic>
      <xdr:nvPicPr>
        <xdr:cNvPr id="69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77</xdr:row>
      <xdr:rowOff>0</xdr:rowOff>
    </xdr:from>
    <xdr:to>
      <xdr:col>5</xdr:col>
      <xdr:colOff>0</xdr:colOff>
      <xdr:row>78</xdr:row>
      <xdr:rowOff>0</xdr:rowOff>
    </xdr:to>
    <xdr:pic>
      <xdr:nvPicPr>
        <xdr:cNvPr id="70" name="Имя " descr="Descr 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78</xdr:row>
      <xdr:rowOff>0</xdr:rowOff>
    </xdr:from>
    <xdr:to>
      <xdr:col>5</xdr:col>
      <xdr:colOff>0</xdr:colOff>
      <xdr:row>79</xdr:row>
      <xdr:rowOff>0</xdr:rowOff>
    </xdr:to>
    <xdr:pic>
      <xdr:nvPicPr>
        <xdr:cNvPr id="71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5</xdr:col>
      <xdr:colOff>0</xdr:colOff>
      <xdr:row>80</xdr:row>
      <xdr:rowOff>0</xdr:rowOff>
    </xdr:to>
    <xdr:pic>
      <xdr:nvPicPr>
        <xdr:cNvPr id="72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5</xdr:col>
      <xdr:colOff>0</xdr:colOff>
      <xdr:row>81</xdr:row>
      <xdr:rowOff>0</xdr:rowOff>
    </xdr:to>
    <xdr:pic>
      <xdr:nvPicPr>
        <xdr:cNvPr id="73" name="Имя " descr="Descr 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81</xdr:row>
      <xdr:rowOff>0</xdr:rowOff>
    </xdr:from>
    <xdr:to>
      <xdr:col>5</xdr:col>
      <xdr:colOff>0</xdr:colOff>
      <xdr:row>82</xdr:row>
      <xdr:rowOff>0</xdr:rowOff>
    </xdr:to>
    <xdr:pic>
      <xdr:nvPicPr>
        <xdr:cNvPr id="74" name="Имя " descr="Descr 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82</xdr:row>
      <xdr:rowOff>0</xdr:rowOff>
    </xdr:from>
    <xdr:to>
      <xdr:col>5</xdr:col>
      <xdr:colOff>0</xdr:colOff>
      <xdr:row>83</xdr:row>
      <xdr:rowOff>0</xdr:rowOff>
    </xdr:to>
    <xdr:pic>
      <xdr:nvPicPr>
        <xdr:cNvPr id="75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5</xdr:col>
      <xdr:colOff>0</xdr:colOff>
      <xdr:row>84</xdr:row>
      <xdr:rowOff>0</xdr:rowOff>
    </xdr:to>
    <xdr:pic>
      <xdr:nvPicPr>
        <xdr:cNvPr id="76" name="Имя " descr="Descr 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84</xdr:row>
      <xdr:rowOff>0</xdr:rowOff>
    </xdr:from>
    <xdr:to>
      <xdr:col>5</xdr:col>
      <xdr:colOff>0</xdr:colOff>
      <xdr:row>85</xdr:row>
      <xdr:rowOff>0</xdr:rowOff>
    </xdr:to>
    <xdr:pic>
      <xdr:nvPicPr>
        <xdr:cNvPr id="77" name="Имя " descr="Descr 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85</xdr:row>
      <xdr:rowOff>0</xdr:rowOff>
    </xdr:from>
    <xdr:to>
      <xdr:col>5</xdr:col>
      <xdr:colOff>0</xdr:colOff>
      <xdr:row>86</xdr:row>
      <xdr:rowOff>0</xdr:rowOff>
    </xdr:to>
    <xdr:pic>
      <xdr:nvPicPr>
        <xdr:cNvPr id="78" name="Имя " descr="Descr 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86</xdr:row>
      <xdr:rowOff>0</xdr:rowOff>
    </xdr:from>
    <xdr:to>
      <xdr:col>5</xdr:col>
      <xdr:colOff>0</xdr:colOff>
      <xdr:row>87</xdr:row>
      <xdr:rowOff>0</xdr:rowOff>
    </xdr:to>
    <xdr:pic>
      <xdr:nvPicPr>
        <xdr:cNvPr id="79" name="Имя " descr="Descr 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87</xdr:row>
      <xdr:rowOff>0</xdr:rowOff>
    </xdr:from>
    <xdr:to>
      <xdr:col>5</xdr:col>
      <xdr:colOff>0</xdr:colOff>
      <xdr:row>88</xdr:row>
      <xdr:rowOff>0</xdr:rowOff>
    </xdr:to>
    <xdr:pic>
      <xdr:nvPicPr>
        <xdr:cNvPr id="80" name="Имя " descr="Descr 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88</xdr:row>
      <xdr:rowOff>0</xdr:rowOff>
    </xdr:from>
    <xdr:to>
      <xdr:col>5</xdr:col>
      <xdr:colOff>0</xdr:colOff>
      <xdr:row>89</xdr:row>
      <xdr:rowOff>0</xdr:rowOff>
    </xdr:to>
    <xdr:pic>
      <xdr:nvPicPr>
        <xdr:cNvPr id="81" name="Имя " descr="Descr 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89</xdr:row>
      <xdr:rowOff>0</xdr:rowOff>
    </xdr:from>
    <xdr:to>
      <xdr:col>5</xdr:col>
      <xdr:colOff>0</xdr:colOff>
      <xdr:row>90</xdr:row>
      <xdr:rowOff>0</xdr:rowOff>
    </xdr:to>
    <xdr:pic>
      <xdr:nvPicPr>
        <xdr:cNvPr id="82" name="Имя " descr="Descr 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90</xdr:row>
      <xdr:rowOff>0</xdr:rowOff>
    </xdr:from>
    <xdr:to>
      <xdr:col>5</xdr:col>
      <xdr:colOff>0</xdr:colOff>
      <xdr:row>91</xdr:row>
      <xdr:rowOff>0</xdr:rowOff>
    </xdr:to>
    <xdr:pic>
      <xdr:nvPicPr>
        <xdr:cNvPr id="83" name="Имя " descr="Descr 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91</xdr:row>
      <xdr:rowOff>0</xdr:rowOff>
    </xdr:from>
    <xdr:to>
      <xdr:col>5</xdr:col>
      <xdr:colOff>0</xdr:colOff>
      <xdr:row>92</xdr:row>
      <xdr:rowOff>0</xdr:rowOff>
    </xdr:to>
    <xdr:pic>
      <xdr:nvPicPr>
        <xdr:cNvPr id="84" name="Имя " descr="Descr 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92</xdr:row>
      <xdr:rowOff>0</xdr:rowOff>
    </xdr:from>
    <xdr:to>
      <xdr:col>5</xdr:col>
      <xdr:colOff>0</xdr:colOff>
      <xdr:row>93</xdr:row>
      <xdr:rowOff>0</xdr:rowOff>
    </xdr:to>
    <xdr:pic>
      <xdr:nvPicPr>
        <xdr:cNvPr id="85" name="Имя " descr="Descr 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93</xdr:row>
      <xdr:rowOff>0</xdr:rowOff>
    </xdr:from>
    <xdr:to>
      <xdr:col>5</xdr:col>
      <xdr:colOff>0</xdr:colOff>
      <xdr:row>94</xdr:row>
      <xdr:rowOff>0</xdr:rowOff>
    </xdr:to>
    <xdr:pic>
      <xdr:nvPicPr>
        <xdr:cNvPr id="86" name="Имя " descr="Descr 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5</xdr:col>
      <xdr:colOff>0</xdr:colOff>
      <xdr:row>96</xdr:row>
      <xdr:rowOff>0</xdr:rowOff>
    </xdr:to>
    <xdr:pic>
      <xdr:nvPicPr>
        <xdr:cNvPr id="87" name="Имя " descr="Descr 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97</xdr:row>
      <xdr:rowOff>0</xdr:rowOff>
    </xdr:from>
    <xdr:to>
      <xdr:col>5</xdr:col>
      <xdr:colOff>0</xdr:colOff>
      <xdr:row>98</xdr:row>
      <xdr:rowOff>0</xdr:rowOff>
    </xdr:to>
    <xdr:pic>
      <xdr:nvPicPr>
        <xdr:cNvPr id="88" name="Имя " descr="Descr 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5</xdr:col>
      <xdr:colOff>0</xdr:colOff>
      <xdr:row>99</xdr:row>
      <xdr:rowOff>0</xdr:rowOff>
    </xdr:to>
    <xdr:pic>
      <xdr:nvPicPr>
        <xdr:cNvPr id="89" name="Имя " descr="Descr 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99</xdr:row>
      <xdr:rowOff>0</xdr:rowOff>
    </xdr:from>
    <xdr:to>
      <xdr:col>5</xdr:col>
      <xdr:colOff>0</xdr:colOff>
      <xdr:row>100</xdr:row>
      <xdr:rowOff>0</xdr:rowOff>
    </xdr:to>
    <xdr:pic>
      <xdr:nvPicPr>
        <xdr:cNvPr id="90" name="Имя " descr="Descr 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100</xdr:row>
      <xdr:rowOff>0</xdr:rowOff>
    </xdr:from>
    <xdr:to>
      <xdr:col>5</xdr:col>
      <xdr:colOff>0</xdr:colOff>
      <xdr:row>101</xdr:row>
      <xdr:rowOff>0</xdr:rowOff>
    </xdr:to>
    <xdr:pic>
      <xdr:nvPicPr>
        <xdr:cNvPr id="91" name="Имя " descr="Descr 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101</xdr:row>
      <xdr:rowOff>0</xdr:rowOff>
    </xdr:from>
    <xdr:to>
      <xdr:col>5</xdr:col>
      <xdr:colOff>0</xdr:colOff>
      <xdr:row>102</xdr:row>
      <xdr:rowOff>0</xdr:rowOff>
    </xdr:to>
    <xdr:pic>
      <xdr:nvPicPr>
        <xdr:cNvPr id="92" name="Имя " descr="Descr 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102</xdr:row>
      <xdr:rowOff>0</xdr:rowOff>
    </xdr:from>
    <xdr:to>
      <xdr:col>5</xdr:col>
      <xdr:colOff>0</xdr:colOff>
      <xdr:row>103</xdr:row>
      <xdr:rowOff>0</xdr:rowOff>
    </xdr:to>
    <xdr:pic>
      <xdr:nvPicPr>
        <xdr:cNvPr id="93" name="Имя " descr="Descr 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103</xdr:row>
      <xdr:rowOff>0</xdr:rowOff>
    </xdr:from>
    <xdr:to>
      <xdr:col>5</xdr:col>
      <xdr:colOff>0</xdr:colOff>
      <xdr:row>104</xdr:row>
      <xdr:rowOff>0</xdr:rowOff>
    </xdr:to>
    <xdr:pic>
      <xdr:nvPicPr>
        <xdr:cNvPr id="94" name="Имя " descr="Descr 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104</xdr:row>
      <xdr:rowOff>0</xdr:rowOff>
    </xdr:from>
    <xdr:to>
      <xdr:col>5</xdr:col>
      <xdr:colOff>0</xdr:colOff>
      <xdr:row>105</xdr:row>
      <xdr:rowOff>0</xdr:rowOff>
    </xdr:to>
    <xdr:pic>
      <xdr:nvPicPr>
        <xdr:cNvPr id="95" name="Имя " descr="Descr 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0</xdr:colOff>
      <xdr:row>106</xdr:row>
      <xdr:rowOff>0</xdr:rowOff>
    </xdr:to>
    <xdr:pic>
      <xdr:nvPicPr>
        <xdr:cNvPr id="96" name="Имя " descr="Descr 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106</xdr:row>
      <xdr:rowOff>0</xdr:rowOff>
    </xdr:from>
    <xdr:to>
      <xdr:col>5</xdr:col>
      <xdr:colOff>0</xdr:colOff>
      <xdr:row>107</xdr:row>
      <xdr:rowOff>0</xdr:rowOff>
    </xdr:to>
    <xdr:pic>
      <xdr:nvPicPr>
        <xdr:cNvPr id="97" name="Имя " descr="Descr 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107</xdr:row>
      <xdr:rowOff>0</xdr:rowOff>
    </xdr:from>
    <xdr:to>
      <xdr:col>5</xdr:col>
      <xdr:colOff>0</xdr:colOff>
      <xdr:row>108</xdr:row>
      <xdr:rowOff>0</xdr:rowOff>
    </xdr:to>
    <xdr:pic>
      <xdr:nvPicPr>
        <xdr:cNvPr id="98" name="Имя " descr="Descr 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0</xdr:colOff>
      <xdr:row>109</xdr:row>
      <xdr:rowOff>0</xdr:rowOff>
    </xdr:to>
    <xdr:pic>
      <xdr:nvPicPr>
        <xdr:cNvPr id="99" name="Имя " descr="Descr 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0</xdr:colOff>
      <xdr:row>110</xdr:row>
      <xdr:rowOff>0</xdr:rowOff>
    </xdr:to>
    <xdr:pic>
      <xdr:nvPicPr>
        <xdr:cNvPr id="100" name="Имя " descr="Descr 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5</xdr:col>
      <xdr:colOff>0</xdr:colOff>
      <xdr:row>111</xdr:row>
      <xdr:rowOff>0</xdr:rowOff>
    </xdr:to>
    <xdr:pic>
      <xdr:nvPicPr>
        <xdr:cNvPr id="101" name="Имя " descr="Descr 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0</xdr:colOff>
      <xdr:row>112</xdr:row>
      <xdr:rowOff>0</xdr:rowOff>
    </xdr:to>
    <xdr:pic>
      <xdr:nvPicPr>
        <xdr:cNvPr id="102" name="Имя " descr="Descr 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112</xdr:row>
      <xdr:rowOff>0</xdr:rowOff>
    </xdr:from>
    <xdr:to>
      <xdr:col>5</xdr:col>
      <xdr:colOff>0</xdr:colOff>
      <xdr:row>113</xdr:row>
      <xdr:rowOff>0</xdr:rowOff>
    </xdr:to>
    <xdr:pic>
      <xdr:nvPicPr>
        <xdr:cNvPr id="103" name="Имя " descr="Descr 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5</xdr:col>
      <xdr:colOff>0</xdr:colOff>
      <xdr:row>114</xdr:row>
      <xdr:rowOff>0</xdr:rowOff>
    </xdr:to>
    <xdr:pic>
      <xdr:nvPicPr>
        <xdr:cNvPr id="104" name="Имя " descr="Descr 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114</xdr:row>
      <xdr:rowOff>0</xdr:rowOff>
    </xdr:from>
    <xdr:to>
      <xdr:col>5</xdr:col>
      <xdr:colOff>0</xdr:colOff>
      <xdr:row>115</xdr:row>
      <xdr:rowOff>0</xdr:rowOff>
    </xdr:to>
    <xdr:pic>
      <xdr:nvPicPr>
        <xdr:cNvPr id="105" name="Имя " descr="Descr 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0</xdr:colOff>
      <xdr:row>116</xdr:row>
      <xdr:rowOff>0</xdr:rowOff>
    </xdr:to>
    <xdr:pic>
      <xdr:nvPicPr>
        <xdr:cNvPr id="106" name="Имя " descr="Descr 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116</xdr:row>
      <xdr:rowOff>0</xdr:rowOff>
    </xdr:from>
    <xdr:to>
      <xdr:col>5</xdr:col>
      <xdr:colOff>0</xdr:colOff>
      <xdr:row>117</xdr:row>
      <xdr:rowOff>0</xdr:rowOff>
    </xdr:to>
    <xdr:pic>
      <xdr:nvPicPr>
        <xdr:cNvPr id="107" name="Имя " descr="Descr 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117</xdr:row>
      <xdr:rowOff>0</xdr:rowOff>
    </xdr:from>
    <xdr:to>
      <xdr:col>5</xdr:col>
      <xdr:colOff>0</xdr:colOff>
      <xdr:row>118</xdr:row>
      <xdr:rowOff>0</xdr:rowOff>
    </xdr:to>
    <xdr:pic>
      <xdr:nvPicPr>
        <xdr:cNvPr id="108" name="Имя " descr="Descr 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0</xdr:colOff>
      <xdr:row>119</xdr:row>
      <xdr:rowOff>0</xdr:rowOff>
    </xdr:to>
    <xdr:pic>
      <xdr:nvPicPr>
        <xdr:cNvPr id="109" name="Имя " descr="Descr 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opt.fabulabrand.ru/cat/remni_3/remen_206/" TargetMode="External"/><Relationship Id="rId21" Type="http://schemas.openxmlformats.org/officeDocument/2006/relationships/hyperlink" Target="https://opt.fabulabrand.ru/cat/produktsiya_kozhgalanterei/__73/" TargetMode="External"/><Relationship Id="rId34" Type="http://schemas.openxmlformats.org/officeDocument/2006/relationships/hyperlink" Target="https://opt.fabulabrand.ru/cat/remni_3/remen_181/" TargetMode="External"/><Relationship Id="rId42" Type="http://schemas.openxmlformats.org/officeDocument/2006/relationships/hyperlink" Target="https://opt.fabulabrand.ru/cat/remni_3/__136/" TargetMode="External"/><Relationship Id="rId47" Type="http://schemas.openxmlformats.org/officeDocument/2006/relationships/hyperlink" Target="https://opt.fabulabrand.ru/cat/remni_3/remen_262/" TargetMode="External"/><Relationship Id="rId50" Type="http://schemas.openxmlformats.org/officeDocument/2006/relationships/hyperlink" Target="https://opt.fabulabrand.ru/cat/remni_3/remen_274/" TargetMode="External"/><Relationship Id="rId55" Type="http://schemas.openxmlformats.org/officeDocument/2006/relationships/hyperlink" Target="https://opt.fabulabrand.ru/cat/remni_3/remen_150/" TargetMode="External"/><Relationship Id="rId63" Type="http://schemas.openxmlformats.org/officeDocument/2006/relationships/hyperlink" Target="https://opt.fabulabrand.ru/cat/remni_3/remen_188/" TargetMode="External"/><Relationship Id="rId68" Type="http://schemas.openxmlformats.org/officeDocument/2006/relationships/hyperlink" Target="https://opt.fabulabrand.ru/cat/remni_3/remen_193/" TargetMode="External"/><Relationship Id="rId76" Type="http://schemas.openxmlformats.org/officeDocument/2006/relationships/hyperlink" Target="https://opt.fabulabrand.ru/cat/produktsiya_kozhgalanterei/__64/" TargetMode="External"/><Relationship Id="rId84" Type="http://schemas.openxmlformats.org/officeDocument/2006/relationships/hyperlink" Target="https://opt.fabulabrand.ru/cat/remni_3/__84/" TargetMode="External"/><Relationship Id="rId89" Type="http://schemas.openxmlformats.org/officeDocument/2006/relationships/hyperlink" Target="https://opt.fabulabrand.ru/cat/rm_2_1/remen_82/" TargetMode="External"/><Relationship Id="rId97" Type="http://schemas.openxmlformats.org/officeDocument/2006/relationships/hyperlink" Target="https://opt.fabulabrand.ru/cat/rm_7_1/remen_112/" TargetMode="External"/><Relationship Id="rId7" Type="http://schemas.openxmlformats.org/officeDocument/2006/relationships/hyperlink" Target="https://opt.fabulabrand.ru/cat/remni_3/remen_210/" TargetMode="External"/><Relationship Id="rId71" Type="http://schemas.openxmlformats.org/officeDocument/2006/relationships/hyperlink" Target="https://opt.fabulabrand.ru/cat/produktsiya_kozhgalanterei/__56/" TargetMode="External"/><Relationship Id="rId92" Type="http://schemas.openxmlformats.org/officeDocument/2006/relationships/hyperlink" Target="https://opt.fabulabrand.ru/cat/rm_21_125_cpm/__86/" TargetMode="External"/><Relationship Id="rId2" Type="http://schemas.openxmlformats.org/officeDocument/2006/relationships/hyperlink" Target="https://opt.fabulabrand.ru/cat/remni_3/remen_201/" TargetMode="External"/><Relationship Id="rId16" Type="http://schemas.openxmlformats.org/officeDocument/2006/relationships/hyperlink" Target="https://opt.fabulabrand.ru/cat/remni_3/remen_211/" TargetMode="External"/><Relationship Id="rId29" Type="http://schemas.openxmlformats.org/officeDocument/2006/relationships/hyperlink" Target="https://opt.fabulabrand.ru/cat/remni_3/remen_208/" TargetMode="External"/><Relationship Id="rId11" Type="http://schemas.openxmlformats.org/officeDocument/2006/relationships/hyperlink" Target="https://opt.fabulabrand.ru/cat/remni_3/remen_214/" TargetMode="External"/><Relationship Id="rId24" Type="http://schemas.openxmlformats.org/officeDocument/2006/relationships/hyperlink" Target="https://opt.fabulabrand.ru/cat/remni_3/__98/" TargetMode="External"/><Relationship Id="rId32" Type="http://schemas.openxmlformats.org/officeDocument/2006/relationships/hyperlink" Target="https://opt.fabulabrand.ru/cat/remni_3/remen_204/" TargetMode="External"/><Relationship Id="rId37" Type="http://schemas.openxmlformats.org/officeDocument/2006/relationships/hyperlink" Target="https://opt.fabulabrand.ru/cat/remni_3/remen_184/" TargetMode="External"/><Relationship Id="rId40" Type="http://schemas.openxmlformats.org/officeDocument/2006/relationships/hyperlink" Target="https://opt.fabulabrand.ru/cat/remni_3/__123/" TargetMode="External"/><Relationship Id="rId45" Type="http://schemas.openxmlformats.org/officeDocument/2006/relationships/hyperlink" Target="https://opt.fabulabrand.ru/cat/remni_3/remen_265/" TargetMode="External"/><Relationship Id="rId53" Type="http://schemas.openxmlformats.org/officeDocument/2006/relationships/hyperlink" Target="https://opt.fabulabrand.ru/cat/remni_3/remen_155/" TargetMode="External"/><Relationship Id="rId58" Type="http://schemas.openxmlformats.org/officeDocument/2006/relationships/hyperlink" Target="https://opt.fabulabrand.ru/cat/remni_3/remen_153/" TargetMode="External"/><Relationship Id="rId66" Type="http://schemas.openxmlformats.org/officeDocument/2006/relationships/hyperlink" Target="https://opt.fabulabrand.ru/cat/remni_3/remen_197/" TargetMode="External"/><Relationship Id="rId74" Type="http://schemas.openxmlformats.org/officeDocument/2006/relationships/hyperlink" Target="https://opt.fabulabrand.ru/cat/remni_3/__83/" TargetMode="External"/><Relationship Id="rId79" Type="http://schemas.openxmlformats.org/officeDocument/2006/relationships/hyperlink" Target="https://opt.fabulabrand.ru/cat/remni_3/__91/" TargetMode="External"/><Relationship Id="rId87" Type="http://schemas.openxmlformats.org/officeDocument/2006/relationships/hyperlink" Target="https://opt.fabulabrand.ru/cat/rm_16_1/remen_89/" TargetMode="External"/><Relationship Id="rId5" Type="http://schemas.openxmlformats.org/officeDocument/2006/relationships/hyperlink" Target="https://opt.fabulabrand.ru/cat/remni_3/remen_203/" TargetMode="External"/><Relationship Id="rId61" Type="http://schemas.openxmlformats.org/officeDocument/2006/relationships/hyperlink" Target="https://opt.fabulabrand.ru/cat/remni_3/remen_175/" TargetMode="External"/><Relationship Id="rId82" Type="http://schemas.openxmlformats.org/officeDocument/2006/relationships/hyperlink" Target="https://opt.fabulabrand.ru/cat/produktsiya_kozhgalanterei/__68/" TargetMode="External"/><Relationship Id="rId90" Type="http://schemas.openxmlformats.org/officeDocument/2006/relationships/hyperlink" Target="https://opt.fabulabrand.ru/cat/rm_2_1/remen_59/" TargetMode="External"/><Relationship Id="rId95" Type="http://schemas.openxmlformats.org/officeDocument/2006/relationships/hyperlink" Target="https://opt.fabulabrand.ru/cat/produktsiya_kozhgalanterei/__55/" TargetMode="External"/><Relationship Id="rId19" Type="http://schemas.openxmlformats.org/officeDocument/2006/relationships/hyperlink" Target="https://opt.fabulabrand.ru/cat/remni_3/__99/" TargetMode="External"/><Relationship Id="rId14" Type="http://schemas.openxmlformats.org/officeDocument/2006/relationships/hyperlink" Target="https://opt.fabulabrand.ru/cat/remni_3/remen_216/" TargetMode="External"/><Relationship Id="rId22" Type="http://schemas.openxmlformats.org/officeDocument/2006/relationships/hyperlink" Target="https://opt.fabulabrand.ru/cat/remni_3/__100/" TargetMode="External"/><Relationship Id="rId27" Type="http://schemas.openxmlformats.org/officeDocument/2006/relationships/hyperlink" Target="https://opt.fabulabrand.ru/cat/remni_3/remen_207/" TargetMode="External"/><Relationship Id="rId30" Type="http://schemas.openxmlformats.org/officeDocument/2006/relationships/hyperlink" Target="https://opt.fabulabrand.ru/cat/remni_3/remen_209/" TargetMode="External"/><Relationship Id="rId35" Type="http://schemas.openxmlformats.org/officeDocument/2006/relationships/hyperlink" Target="https://opt.fabulabrand.ru/cat/remni_3/remen_185/" TargetMode="External"/><Relationship Id="rId43" Type="http://schemas.openxmlformats.org/officeDocument/2006/relationships/hyperlink" Target="https://opt.fabulabrand.ru/cat/remni_3/__135/" TargetMode="External"/><Relationship Id="rId48" Type="http://schemas.openxmlformats.org/officeDocument/2006/relationships/hyperlink" Target="https://opt.fabulabrand.ru/cat/remni_3/__145/" TargetMode="External"/><Relationship Id="rId56" Type="http://schemas.openxmlformats.org/officeDocument/2006/relationships/hyperlink" Target="https://opt.fabulabrand.ru/cat/remni_3/remen_151/" TargetMode="External"/><Relationship Id="rId64" Type="http://schemas.openxmlformats.org/officeDocument/2006/relationships/hyperlink" Target="https://opt.fabulabrand.ru/cat/remni_3/remen_170/" TargetMode="External"/><Relationship Id="rId69" Type="http://schemas.openxmlformats.org/officeDocument/2006/relationships/hyperlink" Target="https://opt.fabulabrand.ru/cat/remni_3/remen_171/" TargetMode="External"/><Relationship Id="rId77" Type="http://schemas.openxmlformats.org/officeDocument/2006/relationships/hyperlink" Target="https://opt.fabulabrand.ru/cat/produktsiya_kozhgalanterei/__63/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s://opt.fabulabrand.ru/cat/remni_3/remen_199/" TargetMode="External"/><Relationship Id="rId51" Type="http://schemas.openxmlformats.org/officeDocument/2006/relationships/hyperlink" Target="https://opt.fabulabrand.ru/cat/remni_3/remen_272/" TargetMode="External"/><Relationship Id="rId72" Type="http://schemas.openxmlformats.org/officeDocument/2006/relationships/hyperlink" Target="https://opt.fabulabrand.ru/cat/produktsiya_kozhgalanterei/__58/" TargetMode="External"/><Relationship Id="rId80" Type="http://schemas.openxmlformats.org/officeDocument/2006/relationships/hyperlink" Target="https://opt.fabulabrand.ru/cat/produktsiya_kozhgalanterei/__66/" TargetMode="External"/><Relationship Id="rId85" Type="http://schemas.openxmlformats.org/officeDocument/2006/relationships/hyperlink" Target="https://opt.fabulabrand.ru/cat/rm_12_1/remen/" TargetMode="External"/><Relationship Id="rId93" Type="http://schemas.openxmlformats.org/officeDocument/2006/relationships/hyperlink" Target="https://opt.fabulabrand.ru/cat/rm_30_110/remen_218/" TargetMode="External"/><Relationship Id="rId98" Type="http://schemas.openxmlformats.org/officeDocument/2006/relationships/hyperlink" Target="https://opt.fabulabrand.ru/cat/rm_98/__102/" TargetMode="External"/><Relationship Id="rId3" Type="http://schemas.openxmlformats.org/officeDocument/2006/relationships/hyperlink" Target="https://opt.fabulabrand.ru/cat/remni_3/remen_179/" TargetMode="External"/><Relationship Id="rId12" Type="http://schemas.openxmlformats.org/officeDocument/2006/relationships/hyperlink" Target="https://opt.fabulabrand.ru/cat/remni_3/remen_172/" TargetMode="External"/><Relationship Id="rId17" Type="http://schemas.openxmlformats.org/officeDocument/2006/relationships/hyperlink" Target="https://opt.fabulabrand.ru/cat/remni_3/remen_212/" TargetMode="External"/><Relationship Id="rId25" Type="http://schemas.openxmlformats.org/officeDocument/2006/relationships/hyperlink" Target="https://opt.fabulabrand.ru/cat/remni_3/__85/" TargetMode="External"/><Relationship Id="rId33" Type="http://schemas.openxmlformats.org/officeDocument/2006/relationships/hyperlink" Target="https://opt.fabulabrand.ru/cat/remni_3/remen_205/" TargetMode="External"/><Relationship Id="rId38" Type="http://schemas.openxmlformats.org/officeDocument/2006/relationships/hyperlink" Target="https://opt.fabulabrand.ru/cat/remni_3/__118/" TargetMode="External"/><Relationship Id="rId46" Type="http://schemas.openxmlformats.org/officeDocument/2006/relationships/hyperlink" Target="https://opt.fabulabrand.ru/cat/remni_3/remen_261/" TargetMode="External"/><Relationship Id="rId59" Type="http://schemas.openxmlformats.org/officeDocument/2006/relationships/hyperlink" Target="https://opt.fabulabrand.ru/cat/remni_3/remen_149/" TargetMode="External"/><Relationship Id="rId67" Type="http://schemas.openxmlformats.org/officeDocument/2006/relationships/hyperlink" Target="https://opt.fabulabrand.ru/cat/remni_3/remen_177/" TargetMode="External"/><Relationship Id="rId20" Type="http://schemas.openxmlformats.org/officeDocument/2006/relationships/hyperlink" Target="https://opt.fabulabrand.ru/cat/produktsiya_kozhgalanterei/__71/" TargetMode="External"/><Relationship Id="rId41" Type="http://schemas.openxmlformats.org/officeDocument/2006/relationships/hyperlink" Target="https://opt.fabulabrand.ru/cat/remni_3/__130/" TargetMode="External"/><Relationship Id="rId54" Type="http://schemas.openxmlformats.org/officeDocument/2006/relationships/hyperlink" Target="https://opt.fabulabrand.ru/cat/remni_3/remen_148/" TargetMode="External"/><Relationship Id="rId62" Type="http://schemas.openxmlformats.org/officeDocument/2006/relationships/hyperlink" Target="https://opt.fabulabrand.ru/cat/remni_3/remen_187/" TargetMode="External"/><Relationship Id="rId70" Type="http://schemas.openxmlformats.org/officeDocument/2006/relationships/hyperlink" Target="https://opt.fabulabrand.ru/cat/remni_3/__88/" TargetMode="External"/><Relationship Id="rId75" Type="http://schemas.openxmlformats.org/officeDocument/2006/relationships/hyperlink" Target="https://opt.fabulabrand.ru/cat/produktsiya_kozhgalanterei/__60/" TargetMode="External"/><Relationship Id="rId83" Type="http://schemas.openxmlformats.org/officeDocument/2006/relationships/hyperlink" Target="https://opt.fabulabrand.ru/cat/remni_3/__90/" TargetMode="External"/><Relationship Id="rId88" Type="http://schemas.openxmlformats.org/officeDocument/2006/relationships/hyperlink" Target="https://opt.fabulabrand.ru/cat/rm_16_1/remen_119/" TargetMode="External"/><Relationship Id="rId91" Type="http://schemas.openxmlformats.org/officeDocument/2006/relationships/hyperlink" Target="https://opt.fabulabrand.ru/cat/produktsiya_kozhgalanterei/__54/" TargetMode="External"/><Relationship Id="rId96" Type="http://schemas.openxmlformats.org/officeDocument/2006/relationships/hyperlink" Target="https://opt.fabulabrand.ru/cat/rm_7_1/remen_48/" TargetMode="External"/><Relationship Id="rId1" Type="http://schemas.openxmlformats.org/officeDocument/2006/relationships/hyperlink" Target="https://opt.fabulabrand.ru/cat/remni_3/remen_200/" TargetMode="External"/><Relationship Id="rId6" Type="http://schemas.openxmlformats.org/officeDocument/2006/relationships/hyperlink" Target="https://opt.fabulabrand.ru/cat/remni_3/remen_180/" TargetMode="External"/><Relationship Id="rId15" Type="http://schemas.openxmlformats.org/officeDocument/2006/relationships/hyperlink" Target="https://opt.fabulabrand.ru/cat/remni_3/remen_173/" TargetMode="External"/><Relationship Id="rId23" Type="http://schemas.openxmlformats.org/officeDocument/2006/relationships/hyperlink" Target="https://opt.fabulabrand.ru/cat/remni_3/__77/" TargetMode="External"/><Relationship Id="rId28" Type="http://schemas.openxmlformats.org/officeDocument/2006/relationships/hyperlink" Target="https://opt.fabulabrand.ru/cat/remni_3/remen_182/" TargetMode="External"/><Relationship Id="rId36" Type="http://schemas.openxmlformats.org/officeDocument/2006/relationships/hyperlink" Target="https://opt.fabulabrand.ru/cat/remni_3/remen_186/" TargetMode="External"/><Relationship Id="rId49" Type="http://schemas.openxmlformats.org/officeDocument/2006/relationships/hyperlink" Target="https://opt.fabulabrand.ru/cat/remni_3/__144/" TargetMode="External"/><Relationship Id="rId57" Type="http://schemas.openxmlformats.org/officeDocument/2006/relationships/hyperlink" Target="https://opt.fabulabrand.ru/cat/remni_3/remen_154/" TargetMode="External"/><Relationship Id="rId10" Type="http://schemas.openxmlformats.org/officeDocument/2006/relationships/hyperlink" Target="https://opt.fabulabrand.ru/cat/remni_3/remen_213/" TargetMode="External"/><Relationship Id="rId31" Type="http://schemas.openxmlformats.org/officeDocument/2006/relationships/hyperlink" Target="https://opt.fabulabrand.ru/cat/remni_3/remen_183/" TargetMode="External"/><Relationship Id="rId44" Type="http://schemas.openxmlformats.org/officeDocument/2006/relationships/hyperlink" Target="https://opt.fabulabrand.ru/cat/remni_3/__138/" TargetMode="External"/><Relationship Id="rId52" Type="http://schemas.openxmlformats.org/officeDocument/2006/relationships/hyperlink" Target="https://opt.fabulabrand.ru/cat/remni_3/remen_273/" TargetMode="External"/><Relationship Id="rId60" Type="http://schemas.openxmlformats.org/officeDocument/2006/relationships/hyperlink" Target="https://opt.fabulabrand.ru/cat/remni_3/remen_174/" TargetMode="External"/><Relationship Id="rId65" Type="http://schemas.openxmlformats.org/officeDocument/2006/relationships/hyperlink" Target="https://opt.fabulabrand.ru/cat/remni_3/remen_176/" TargetMode="External"/><Relationship Id="rId73" Type="http://schemas.openxmlformats.org/officeDocument/2006/relationships/hyperlink" Target="https://opt.fabulabrand.ru/cat/remni_3/__87/" TargetMode="External"/><Relationship Id="rId78" Type="http://schemas.openxmlformats.org/officeDocument/2006/relationships/hyperlink" Target="https://opt.fabulabrand.ru/cat/remni_3/__82/" TargetMode="External"/><Relationship Id="rId81" Type="http://schemas.openxmlformats.org/officeDocument/2006/relationships/hyperlink" Target="https://opt.fabulabrand.ru/cat/produktsiya_kozhgalanterei/__69/" TargetMode="External"/><Relationship Id="rId86" Type="http://schemas.openxmlformats.org/officeDocument/2006/relationships/hyperlink" Target="https://opt.fabulabrand.ru/cat/rm_12_1/remen/" TargetMode="External"/><Relationship Id="rId94" Type="http://schemas.openxmlformats.org/officeDocument/2006/relationships/hyperlink" Target="https://opt.fabulabrand.ru/cat/produktsiya_kozhgalanterei/__52/" TargetMode="External"/><Relationship Id="rId99" Type="http://schemas.openxmlformats.org/officeDocument/2006/relationships/hyperlink" Target="https://opt.fabulabrand.ru/cat/rm_98/__103/" TargetMode="External"/><Relationship Id="rId101" Type="http://schemas.openxmlformats.org/officeDocument/2006/relationships/drawing" Target="../drawings/drawing1.xml"/><Relationship Id="rId4" Type="http://schemas.openxmlformats.org/officeDocument/2006/relationships/hyperlink" Target="https://opt.fabulabrand.ru/cat/remni_3/remen_202/" TargetMode="External"/><Relationship Id="rId9" Type="http://schemas.openxmlformats.org/officeDocument/2006/relationships/hyperlink" Target="https://opt.fabulabrand.ru/cat/remni_3/remen_178/" TargetMode="External"/><Relationship Id="rId13" Type="http://schemas.openxmlformats.org/officeDocument/2006/relationships/hyperlink" Target="https://opt.fabulabrand.ru/cat/remni_3/remen_215/" TargetMode="External"/><Relationship Id="rId18" Type="http://schemas.openxmlformats.org/officeDocument/2006/relationships/hyperlink" Target="https://opt.fabulabrand.ru/cat/remni_3/remen_169/" TargetMode="External"/><Relationship Id="rId39" Type="http://schemas.openxmlformats.org/officeDocument/2006/relationships/hyperlink" Target="https://opt.fabulabrand.ru/cat/remni_3/__12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S119"/>
  <sheetViews>
    <sheetView tabSelected="1" workbookViewId="0">
      <pane ySplit="7" topLeftCell="A8" activePane="bottomLeft" state="frozenSplit"/>
      <selection pane="bottomLeft"/>
    </sheetView>
  </sheetViews>
  <sheetFormatPr defaultColWidth="10.5" defaultRowHeight="11.45" customHeight="1" outlineLevelRow="2" x14ac:dyDescent="0.2"/>
  <cols>
    <col min="1" max="1" width="19.83203125" style="1" hidden="1" customWidth="1"/>
    <col min="2" max="2" width="18.33203125" style="1" customWidth="1"/>
    <col min="3" max="3" width="74.6640625" style="1" customWidth="1"/>
    <col min="4" max="4" width="24.5" style="1" customWidth="1"/>
    <col min="5" max="5" width="14.1640625" style="1" customWidth="1"/>
    <col min="6" max="6" width="11.6640625" style="1" customWidth="1"/>
    <col min="7" max="7" width="11.1640625" style="1" customWidth="1"/>
    <col min="8" max="8" width="15.83203125" style="1" customWidth="1"/>
    <col min="9" max="9" width="9.83203125" style="1" customWidth="1"/>
    <col min="10" max="10" width="15.83203125" style="1" customWidth="1"/>
    <col min="11" max="11" width="21.83203125" style="1" customWidth="1"/>
    <col min="12" max="12" width="15.83203125" style="1" customWidth="1"/>
    <col min="13" max="13" width="11.6640625" style="1" customWidth="1"/>
    <col min="14" max="14" width="24.1640625" style="1" hidden="1" customWidth="1"/>
    <col min="15" max="15" width="26.33203125" style="1" hidden="1" customWidth="1"/>
    <col min="16" max="16" width="12.5" style="1" hidden="1" customWidth="1"/>
    <col min="17" max="18" width="11.33203125" style="1" hidden="1" customWidth="1"/>
    <col min="19" max="19" width="20.6640625" style="1" hidden="1" customWidth="1"/>
  </cols>
  <sheetData>
    <row r="1" spans="1:19" s="1" customFormat="1" ht="33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9" s="1" customFormat="1" ht="14.1" customHeight="1" x14ac:dyDescent="0.2">
      <c r="A2" s="13"/>
      <c r="B2" s="13"/>
      <c r="C2" s="14"/>
      <c r="D2" s="15" t="s">
        <v>0</v>
      </c>
      <c r="E2" s="16">
        <v>0</v>
      </c>
      <c r="F2" s="16"/>
      <c r="G2" s="13"/>
      <c r="H2" s="13"/>
      <c r="I2" s="13"/>
      <c r="J2" s="13"/>
      <c r="K2" s="13"/>
      <c r="L2" s="13"/>
      <c r="M2" s="13"/>
    </row>
    <row r="3" spans="1:19" ht="12.95" customHeight="1" x14ac:dyDescent="0.2">
      <c r="A3" s="13"/>
      <c r="B3" s="17" t="s">
        <v>1</v>
      </c>
      <c r="C3" s="17"/>
      <c r="D3" s="15" t="s">
        <v>2</v>
      </c>
      <c r="E3" s="18">
        <f>SUM($J$8:$J$120)</f>
        <v>0</v>
      </c>
      <c r="F3" s="19"/>
      <c r="G3" s="13"/>
      <c r="H3" s="13"/>
      <c r="I3" s="13"/>
      <c r="J3" s="13"/>
      <c r="K3" s="13"/>
      <c r="L3" s="13"/>
      <c r="M3" s="13"/>
    </row>
    <row r="4" spans="1:19" s="1" customFormat="1" ht="11.1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9" ht="12.95" hidden="1" customHeight="1" x14ac:dyDescent="0.2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2.95" hidden="1" customHeight="1" x14ac:dyDescent="0.2">
      <c r="A6" s="10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s="25" customFormat="1" ht="26.1" customHeight="1" x14ac:dyDescent="0.2">
      <c r="A7" s="24" t="s">
        <v>5</v>
      </c>
      <c r="B7" s="24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4" t="s">
        <v>11</v>
      </c>
      <c r="H7" s="24" t="s">
        <v>12</v>
      </c>
      <c r="I7" s="24" t="s">
        <v>13</v>
      </c>
      <c r="J7" s="24" t="s">
        <v>14</v>
      </c>
      <c r="K7" s="24" t="s">
        <v>15</v>
      </c>
      <c r="L7" s="24" t="s">
        <v>16</v>
      </c>
      <c r="M7" s="24" t="s">
        <v>17</v>
      </c>
      <c r="N7" s="24" t="s">
        <v>18</v>
      </c>
      <c r="O7" s="24" t="s">
        <v>19</v>
      </c>
      <c r="P7" s="24" t="s">
        <v>20</v>
      </c>
      <c r="Q7" s="24" t="s">
        <v>21</v>
      </c>
      <c r="R7" s="24" t="s">
        <v>22</v>
      </c>
      <c r="S7" s="24" t="s">
        <v>23</v>
      </c>
    </row>
    <row r="8" spans="1:19" ht="11.1" customHeight="1" x14ac:dyDescent="0.2">
      <c r="A8" s="11" t="s">
        <v>24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11.1" customHeight="1" outlineLevel="1" x14ac:dyDescent="0.2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s="1" customFormat="1" ht="51.95" customHeight="1" outlineLevel="2" x14ac:dyDescent="0.2">
      <c r="A10" s="20" t="s">
        <v>26</v>
      </c>
      <c r="B10" s="2" t="s">
        <v>27</v>
      </c>
      <c r="C10" s="21" t="s">
        <v>28</v>
      </c>
      <c r="D10" s="2" t="s">
        <v>29</v>
      </c>
      <c r="E10" s="3"/>
      <c r="F10" s="4">
        <v>1620</v>
      </c>
      <c r="G10" s="6">
        <f>$E$2</f>
        <v>0</v>
      </c>
      <c r="H10" s="9">
        <f>ROUND(F10-(F10*G10/100),0)</f>
        <v>1620</v>
      </c>
      <c r="I10" s="23">
        <v>0</v>
      </c>
      <c r="J10" s="9">
        <f>H10*I10</f>
        <v>0</v>
      </c>
      <c r="K10" s="2" t="s">
        <v>30</v>
      </c>
      <c r="L10" s="22" t="s">
        <v>336</v>
      </c>
      <c r="M10" s="4">
        <v>3250</v>
      </c>
      <c r="N10" s="3" t="s">
        <v>31</v>
      </c>
      <c r="O10" s="3" t="s">
        <v>32</v>
      </c>
      <c r="P10" s="8">
        <v>15</v>
      </c>
      <c r="Q10" s="5"/>
      <c r="R10" s="5"/>
      <c r="S10" s="3" t="s">
        <v>33</v>
      </c>
    </row>
    <row r="11" spans="1:19" s="1" customFormat="1" ht="51.95" customHeight="1" outlineLevel="2" x14ac:dyDescent="0.2">
      <c r="A11" s="20" t="s">
        <v>34</v>
      </c>
      <c r="B11" s="2" t="s">
        <v>27</v>
      </c>
      <c r="C11" s="21" t="s">
        <v>28</v>
      </c>
      <c r="D11" s="2" t="s">
        <v>35</v>
      </c>
      <c r="E11" s="3"/>
      <c r="F11" s="4">
        <v>1620</v>
      </c>
      <c r="G11" s="6">
        <f>$E$2</f>
        <v>0</v>
      </c>
      <c r="H11" s="9">
        <f>ROUND(F11-(F11*G11/100),0)</f>
        <v>1620</v>
      </c>
      <c r="I11" s="23">
        <v>0</v>
      </c>
      <c r="J11" s="9">
        <f>H11*I11</f>
        <v>0</v>
      </c>
      <c r="K11" s="2" t="s">
        <v>30</v>
      </c>
      <c r="L11" s="22" t="s">
        <v>336</v>
      </c>
      <c r="M11" s="4">
        <v>3250</v>
      </c>
      <c r="N11" s="3" t="s">
        <v>31</v>
      </c>
      <c r="O11" s="3" t="s">
        <v>32</v>
      </c>
      <c r="P11" s="8">
        <v>8</v>
      </c>
      <c r="Q11" s="8">
        <v>15</v>
      </c>
      <c r="R11" s="5"/>
      <c r="S11" s="3" t="s">
        <v>33</v>
      </c>
    </row>
    <row r="12" spans="1:19" s="1" customFormat="1" ht="51.95" customHeight="1" outlineLevel="2" x14ac:dyDescent="0.2">
      <c r="A12" s="20" t="s">
        <v>36</v>
      </c>
      <c r="B12" s="2" t="s">
        <v>27</v>
      </c>
      <c r="C12" s="21" t="s">
        <v>28</v>
      </c>
      <c r="D12" s="2" t="s">
        <v>37</v>
      </c>
      <c r="E12" s="3"/>
      <c r="F12" s="4">
        <v>1620</v>
      </c>
      <c r="G12" s="6">
        <f>$E$2</f>
        <v>0</v>
      </c>
      <c r="H12" s="9">
        <f>ROUND(F12-(F12*G12/100),0)</f>
        <v>1620</v>
      </c>
      <c r="I12" s="23">
        <v>0</v>
      </c>
      <c r="J12" s="9">
        <f>H12*I12</f>
        <v>0</v>
      </c>
      <c r="K12" s="2" t="s">
        <v>38</v>
      </c>
      <c r="L12" s="22" t="s">
        <v>336</v>
      </c>
      <c r="M12" s="4">
        <v>3250</v>
      </c>
      <c r="N12" s="3" t="s">
        <v>31</v>
      </c>
      <c r="O12" s="3" t="s">
        <v>32</v>
      </c>
      <c r="P12" s="5"/>
      <c r="Q12" s="5"/>
      <c r="R12" s="8">
        <v>30</v>
      </c>
      <c r="S12" s="3" t="s">
        <v>33</v>
      </c>
    </row>
    <row r="13" spans="1:19" s="1" customFormat="1" ht="51.95" customHeight="1" outlineLevel="2" x14ac:dyDescent="0.2">
      <c r="A13" s="20" t="s">
        <v>39</v>
      </c>
      <c r="B13" s="2" t="s">
        <v>27</v>
      </c>
      <c r="C13" s="21" t="s">
        <v>40</v>
      </c>
      <c r="D13" s="2" t="s">
        <v>41</v>
      </c>
      <c r="E13" s="3"/>
      <c r="F13" s="4">
        <v>1620</v>
      </c>
      <c r="G13" s="6">
        <f>$E$2</f>
        <v>0</v>
      </c>
      <c r="H13" s="9">
        <f>ROUND(F13-(F13*G13/100),0)</f>
        <v>1620</v>
      </c>
      <c r="I13" s="23">
        <v>0</v>
      </c>
      <c r="J13" s="9">
        <f>H13*I13</f>
        <v>0</v>
      </c>
      <c r="K13" s="2" t="s">
        <v>42</v>
      </c>
      <c r="L13" s="22" t="s">
        <v>336</v>
      </c>
      <c r="M13" s="4">
        <v>3250</v>
      </c>
      <c r="N13" s="3" t="s">
        <v>31</v>
      </c>
      <c r="O13" s="3" t="s">
        <v>32</v>
      </c>
      <c r="P13" s="8">
        <v>1</v>
      </c>
      <c r="Q13" s="5"/>
      <c r="R13" s="5"/>
      <c r="S13" s="3" t="s">
        <v>33</v>
      </c>
    </row>
    <row r="14" spans="1:19" s="1" customFormat="1" ht="51.95" customHeight="1" outlineLevel="2" x14ac:dyDescent="0.2">
      <c r="A14" s="20" t="s">
        <v>43</v>
      </c>
      <c r="B14" s="2" t="s">
        <v>27</v>
      </c>
      <c r="C14" s="21" t="s">
        <v>40</v>
      </c>
      <c r="D14" s="2" t="s">
        <v>44</v>
      </c>
      <c r="E14" s="3"/>
      <c r="F14" s="4">
        <v>1620</v>
      </c>
      <c r="G14" s="6">
        <f>$E$2</f>
        <v>0</v>
      </c>
      <c r="H14" s="9">
        <f>ROUND(F14-(F14*G14/100),0)</f>
        <v>1620</v>
      </c>
      <c r="I14" s="23">
        <v>0</v>
      </c>
      <c r="J14" s="9">
        <f>H14*I14</f>
        <v>0</v>
      </c>
      <c r="K14" s="2" t="s">
        <v>45</v>
      </c>
      <c r="L14" s="22" t="s">
        <v>336</v>
      </c>
      <c r="M14" s="4">
        <v>3250</v>
      </c>
      <c r="N14" s="3" t="s">
        <v>31</v>
      </c>
      <c r="O14" s="3" t="s">
        <v>32</v>
      </c>
      <c r="P14" s="5"/>
      <c r="Q14" s="8">
        <v>10</v>
      </c>
      <c r="R14" s="5"/>
      <c r="S14" s="3" t="s">
        <v>33</v>
      </c>
    </row>
    <row r="15" spans="1:19" s="1" customFormat="1" ht="51.95" customHeight="1" outlineLevel="2" x14ac:dyDescent="0.2">
      <c r="A15" s="20" t="s">
        <v>46</v>
      </c>
      <c r="B15" s="2" t="s">
        <v>27</v>
      </c>
      <c r="C15" s="21" t="s">
        <v>40</v>
      </c>
      <c r="D15" s="2" t="s">
        <v>47</v>
      </c>
      <c r="E15" s="3"/>
      <c r="F15" s="4">
        <v>1620</v>
      </c>
      <c r="G15" s="6">
        <f>$E$2</f>
        <v>0</v>
      </c>
      <c r="H15" s="9">
        <f>ROUND(F15-(F15*G15/100),0)</f>
        <v>1620</v>
      </c>
      <c r="I15" s="23">
        <v>0</v>
      </c>
      <c r="J15" s="9">
        <f>H15*I15</f>
        <v>0</v>
      </c>
      <c r="K15" s="2" t="s">
        <v>38</v>
      </c>
      <c r="L15" s="22" t="s">
        <v>336</v>
      </c>
      <c r="M15" s="4">
        <v>3250</v>
      </c>
      <c r="N15" s="3" t="s">
        <v>31</v>
      </c>
      <c r="O15" s="3" t="s">
        <v>32</v>
      </c>
      <c r="P15" s="5"/>
      <c r="Q15" s="5"/>
      <c r="R15" s="8">
        <v>15</v>
      </c>
      <c r="S15" s="3" t="s">
        <v>33</v>
      </c>
    </row>
    <row r="16" spans="1:19" s="1" customFormat="1" ht="51.95" customHeight="1" outlineLevel="2" x14ac:dyDescent="0.2">
      <c r="A16" s="20" t="s">
        <v>48</v>
      </c>
      <c r="B16" s="2" t="s">
        <v>27</v>
      </c>
      <c r="C16" s="21" t="s">
        <v>49</v>
      </c>
      <c r="D16" s="2" t="s">
        <v>50</v>
      </c>
      <c r="E16" s="3"/>
      <c r="F16" s="4">
        <v>1620</v>
      </c>
      <c r="G16" s="6">
        <f>$E$2</f>
        <v>0</v>
      </c>
      <c r="H16" s="9">
        <f>ROUND(F16-(F16*G16/100),0)</f>
        <v>1620</v>
      </c>
      <c r="I16" s="23">
        <v>0</v>
      </c>
      <c r="J16" s="9">
        <f>H16*I16</f>
        <v>0</v>
      </c>
      <c r="K16" s="2" t="s">
        <v>30</v>
      </c>
      <c r="L16" s="22" t="s">
        <v>336</v>
      </c>
      <c r="M16" s="4">
        <v>3250</v>
      </c>
      <c r="N16" s="3" t="s">
        <v>31</v>
      </c>
      <c r="O16" s="3" t="s">
        <v>32</v>
      </c>
      <c r="P16" s="8">
        <v>10</v>
      </c>
      <c r="Q16" s="5"/>
      <c r="R16" s="5"/>
      <c r="S16" s="3" t="s">
        <v>33</v>
      </c>
    </row>
    <row r="17" spans="1:19" s="1" customFormat="1" ht="51.95" customHeight="1" outlineLevel="2" x14ac:dyDescent="0.2">
      <c r="A17" s="20" t="s">
        <v>51</v>
      </c>
      <c r="B17" s="2" t="s">
        <v>27</v>
      </c>
      <c r="C17" s="21" t="s">
        <v>49</v>
      </c>
      <c r="D17" s="2" t="s">
        <v>52</v>
      </c>
      <c r="E17" s="3"/>
      <c r="F17" s="4">
        <v>1620</v>
      </c>
      <c r="G17" s="6">
        <f>$E$2</f>
        <v>0</v>
      </c>
      <c r="H17" s="9">
        <f>ROUND(F17-(F17*G17/100),0)</f>
        <v>1620</v>
      </c>
      <c r="I17" s="23">
        <v>0</v>
      </c>
      <c r="J17" s="9">
        <f>H17*I17</f>
        <v>0</v>
      </c>
      <c r="K17" s="2" t="s">
        <v>45</v>
      </c>
      <c r="L17" s="22" t="s">
        <v>336</v>
      </c>
      <c r="M17" s="4">
        <v>3250</v>
      </c>
      <c r="N17" s="3" t="s">
        <v>31</v>
      </c>
      <c r="O17" s="3" t="s">
        <v>32</v>
      </c>
      <c r="P17" s="5"/>
      <c r="Q17" s="8">
        <v>10</v>
      </c>
      <c r="R17" s="5"/>
      <c r="S17" s="3" t="s">
        <v>33</v>
      </c>
    </row>
    <row r="18" spans="1:19" s="1" customFormat="1" ht="51.95" customHeight="1" outlineLevel="2" x14ac:dyDescent="0.2">
      <c r="A18" s="20" t="s">
        <v>53</v>
      </c>
      <c r="B18" s="2" t="s">
        <v>27</v>
      </c>
      <c r="C18" s="21" t="s">
        <v>49</v>
      </c>
      <c r="D18" s="2" t="s">
        <v>54</v>
      </c>
      <c r="E18" s="3"/>
      <c r="F18" s="4">
        <v>1620</v>
      </c>
      <c r="G18" s="6">
        <f>$E$2</f>
        <v>0</v>
      </c>
      <c r="H18" s="9">
        <f>ROUND(F18-(F18*G18/100),0)</f>
        <v>1620</v>
      </c>
      <c r="I18" s="23">
        <v>0</v>
      </c>
      <c r="J18" s="9">
        <f>H18*I18</f>
        <v>0</v>
      </c>
      <c r="K18" s="2" t="s">
        <v>38</v>
      </c>
      <c r="L18" s="22" t="s">
        <v>336</v>
      </c>
      <c r="M18" s="4">
        <v>3250</v>
      </c>
      <c r="N18" s="3" t="s">
        <v>31</v>
      </c>
      <c r="O18" s="3" t="s">
        <v>32</v>
      </c>
      <c r="P18" s="5"/>
      <c r="Q18" s="5"/>
      <c r="R18" s="8">
        <v>15</v>
      </c>
      <c r="S18" s="3" t="s">
        <v>33</v>
      </c>
    </row>
    <row r="19" spans="1:19" s="1" customFormat="1" ht="51.95" customHeight="1" outlineLevel="2" x14ac:dyDescent="0.2">
      <c r="A19" s="20" t="s">
        <v>55</v>
      </c>
      <c r="B19" s="2" t="s">
        <v>27</v>
      </c>
      <c r="C19" s="21" t="s">
        <v>56</v>
      </c>
      <c r="D19" s="2" t="s">
        <v>57</v>
      </c>
      <c r="E19" s="3"/>
      <c r="F19" s="4">
        <v>2100</v>
      </c>
      <c r="G19" s="6">
        <f>$E$2</f>
        <v>0</v>
      </c>
      <c r="H19" s="9">
        <f>ROUND(F19-(F19*G19/100),0)</f>
        <v>2100</v>
      </c>
      <c r="I19" s="23">
        <v>0</v>
      </c>
      <c r="J19" s="9">
        <f>H19*I19</f>
        <v>0</v>
      </c>
      <c r="K19" s="2" t="s">
        <v>30</v>
      </c>
      <c r="L19" s="22" t="s">
        <v>336</v>
      </c>
      <c r="M19" s="4">
        <v>4200</v>
      </c>
      <c r="N19" s="3" t="s">
        <v>31</v>
      </c>
      <c r="O19" s="3" t="s">
        <v>32</v>
      </c>
      <c r="P19" s="8">
        <v>16</v>
      </c>
      <c r="Q19" s="5"/>
      <c r="R19" s="5"/>
      <c r="S19" s="3" t="s">
        <v>33</v>
      </c>
    </row>
    <row r="20" spans="1:19" s="1" customFormat="1" ht="51.95" customHeight="1" outlineLevel="2" x14ac:dyDescent="0.2">
      <c r="A20" s="20" t="s">
        <v>58</v>
      </c>
      <c r="B20" s="2" t="s">
        <v>27</v>
      </c>
      <c r="C20" s="21" t="s">
        <v>56</v>
      </c>
      <c r="D20" s="2" t="s">
        <v>59</v>
      </c>
      <c r="E20" s="3"/>
      <c r="F20" s="4">
        <v>2100</v>
      </c>
      <c r="G20" s="6">
        <f>$E$2</f>
        <v>0</v>
      </c>
      <c r="H20" s="9">
        <f>ROUND(F20-(F20*G20/100),0)</f>
        <v>2100</v>
      </c>
      <c r="I20" s="23">
        <v>0</v>
      </c>
      <c r="J20" s="9">
        <f>H20*I20</f>
        <v>0</v>
      </c>
      <c r="K20" s="2" t="s">
        <v>45</v>
      </c>
      <c r="L20" s="22" t="s">
        <v>336</v>
      </c>
      <c r="M20" s="4">
        <v>4200</v>
      </c>
      <c r="N20" s="3" t="s">
        <v>31</v>
      </c>
      <c r="O20" s="3" t="s">
        <v>32</v>
      </c>
      <c r="P20" s="5"/>
      <c r="Q20" s="8">
        <v>20</v>
      </c>
      <c r="R20" s="5"/>
      <c r="S20" s="3" t="s">
        <v>33</v>
      </c>
    </row>
    <row r="21" spans="1:19" s="1" customFormat="1" ht="51.95" customHeight="1" outlineLevel="2" x14ac:dyDescent="0.2">
      <c r="A21" s="20" t="s">
        <v>60</v>
      </c>
      <c r="B21" s="2" t="s">
        <v>27</v>
      </c>
      <c r="C21" s="21" t="s">
        <v>56</v>
      </c>
      <c r="D21" s="2" t="s">
        <v>61</v>
      </c>
      <c r="E21" s="3"/>
      <c r="F21" s="4">
        <v>2100</v>
      </c>
      <c r="G21" s="6">
        <f>$E$2</f>
        <v>0</v>
      </c>
      <c r="H21" s="9">
        <f>ROUND(F21-(F21*G21/100),0)</f>
        <v>2100</v>
      </c>
      <c r="I21" s="23">
        <v>0</v>
      </c>
      <c r="J21" s="9">
        <f>H21*I21</f>
        <v>0</v>
      </c>
      <c r="K21" s="2" t="s">
        <v>30</v>
      </c>
      <c r="L21" s="22" t="s">
        <v>336</v>
      </c>
      <c r="M21" s="4">
        <v>4200</v>
      </c>
      <c r="N21" s="3" t="s">
        <v>31</v>
      </c>
      <c r="O21" s="3" t="s">
        <v>32</v>
      </c>
      <c r="P21" s="8">
        <v>15</v>
      </c>
      <c r="Q21" s="5"/>
      <c r="R21" s="8">
        <v>30</v>
      </c>
      <c r="S21" s="3" t="s">
        <v>33</v>
      </c>
    </row>
    <row r="22" spans="1:19" s="1" customFormat="1" ht="51.95" customHeight="1" outlineLevel="2" x14ac:dyDescent="0.2">
      <c r="A22" s="20" t="s">
        <v>62</v>
      </c>
      <c r="B22" s="2" t="s">
        <v>27</v>
      </c>
      <c r="C22" s="21" t="s">
        <v>63</v>
      </c>
      <c r="D22" s="2" t="s">
        <v>64</v>
      </c>
      <c r="E22" s="3"/>
      <c r="F22" s="4">
        <v>2100</v>
      </c>
      <c r="G22" s="6">
        <f>$E$2</f>
        <v>0</v>
      </c>
      <c r="H22" s="9">
        <f>ROUND(F22-(F22*G22/100),0)</f>
        <v>2100</v>
      </c>
      <c r="I22" s="23">
        <v>0</v>
      </c>
      <c r="J22" s="9">
        <f>H22*I22</f>
        <v>0</v>
      </c>
      <c r="K22" s="2" t="s">
        <v>42</v>
      </c>
      <c r="L22" s="22" t="s">
        <v>336</v>
      </c>
      <c r="M22" s="4">
        <v>4200</v>
      </c>
      <c r="N22" s="3" t="s">
        <v>31</v>
      </c>
      <c r="O22" s="3" t="s">
        <v>32</v>
      </c>
      <c r="P22" s="8">
        <v>4</v>
      </c>
      <c r="Q22" s="5"/>
      <c r="R22" s="5"/>
      <c r="S22" s="3" t="s">
        <v>33</v>
      </c>
    </row>
    <row r="23" spans="1:19" s="1" customFormat="1" ht="51.95" customHeight="1" outlineLevel="2" x14ac:dyDescent="0.2">
      <c r="A23" s="20" t="s">
        <v>65</v>
      </c>
      <c r="B23" s="2" t="s">
        <v>27</v>
      </c>
      <c r="C23" s="21" t="s">
        <v>63</v>
      </c>
      <c r="D23" s="2" t="s">
        <v>66</v>
      </c>
      <c r="E23" s="3"/>
      <c r="F23" s="4">
        <v>2100</v>
      </c>
      <c r="G23" s="6">
        <f>$E$2</f>
        <v>0</v>
      </c>
      <c r="H23" s="9">
        <f>ROUND(F23-(F23*G23/100),0)</f>
        <v>2100</v>
      </c>
      <c r="I23" s="23">
        <v>0</v>
      </c>
      <c r="J23" s="9">
        <f>H23*I23</f>
        <v>0</v>
      </c>
      <c r="K23" s="2" t="s">
        <v>30</v>
      </c>
      <c r="L23" s="22" t="s">
        <v>336</v>
      </c>
      <c r="M23" s="4">
        <v>4200</v>
      </c>
      <c r="N23" s="3" t="s">
        <v>31</v>
      </c>
      <c r="O23" s="3" t="s">
        <v>32</v>
      </c>
      <c r="P23" s="8">
        <v>10</v>
      </c>
      <c r="Q23" s="5"/>
      <c r="R23" s="5"/>
      <c r="S23" s="3" t="s">
        <v>33</v>
      </c>
    </row>
    <row r="24" spans="1:19" s="1" customFormat="1" ht="51.95" customHeight="1" outlineLevel="2" x14ac:dyDescent="0.2">
      <c r="A24" s="20" t="s">
        <v>67</v>
      </c>
      <c r="B24" s="2" t="s">
        <v>27</v>
      </c>
      <c r="C24" s="21" t="s">
        <v>63</v>
      </c>
      <c r="D24" s="2" t="s">
        <v>68</v>
      </c>
      <c r="E24" s="3"/>
      <c r="F24" s="4">
        <v>2100</v>
      </c>
      <c r="G24" s="6">
        <f>$E$2</f>
        <v>0</v>
      </c>
      <c r="H24" s="9">
        <f>ROUND(F24-(F24*G24/100),0)</f>
        <v>2100</v>
      </c>
      <c r="I24" s="23">
        <v>0</v>
      </c>
      <c r="J24" s="9">
        <f>H24*I24</f>
        <v>0</v>
      </c>
      <c r="K24" s="2" t="s">
        <v>30</v>
      </c>
      <c r="L24" s="22" t="s">
        <v>336</v>
      </c>
      <c r="M24" s="4">
        <v>4200</v>
      </c>
      <c r="N24" s="3" t="s">
        <v>31</v>
      </c>
      <c r="O24" s="3" t="s">
        <v>32</v>
      </c>
      <c r="P24" s="8">
        <v>13</v>
      </c>
      <c r="Q24" s="5"/>
      <c r="R24" s="5"/>
      <c r="S24" s="3" t="s">
        <v>33</v>
      </c>
    </row>
    <row r="25" spans="1:19" s="1" customFormat="1" ht="51.95" customHeight="1" outlineLevel="2" x14ac:dyDescent="0.2">
      <c r="A25" s="20" t="s">
        <v>69</v>
      </c>
      <c r="B25" s="2" t="s">
        <v>27</v>
      </c>
      <c r="C25" s="21" t="s">
        <v>70</v>
      </c>
      <c r="D25" s="2" t="s">
        <v>71</v>
      </c>
      <c r="E25" s="3"/>
      <c r="F25" s="4">
        <v>2100</v>
      </c>
      <c r="G25" s="6">
        <f>$E$2</f>
        <v>0</v>
      </c>
      <c r="H25" s="9">
        <f>ROUND(F25-(F25*G25/100),0)</f>
        <v>2100</v>
      </c>
      <c r="I25" s="23">
        <v>0</v>
      </c>
      <c r="J25" s="9">
        <f>H25*I25</f>
        <v>0</v>
      </c>
      <c r="K25" s="2" t="s">
        <v>30</v>
      </c>
      <c r="L25" s="22" t="s">
        <v>336</v>
      </c>
      <c r="M25" s="4">
        <v>4200</v>
      </c>
      <c r="N25" s="3" t="s">
        <v>31</v>
      </c>
      <c r="O25" s="3" t="s">
        <v>32</v>
      </c>
      <c r="P25" s="8">
        <v>15</v>
      </c>
      <c r="Q25" s="5"/>
      <c r="R25" s="5"/>
      <c r="S25" s="3" t="s">
        <v>33</v>
      </c>
    </row>
    <row r="26" spans="1:19" s="1" customFormat="1" ht="51.95" customHeight="1" outlineLevel="2" x14ac:dyDescent="0.2">
      <c r="A26" s="20" t="s">
        <v>72</v>
      </c>
      <c r="B26" s="2" t="s">
        <v>27</v>
      </c>
      <c r="C26" s="21" t="s">
        <v>70</v>
      </c>
      <c r="D26" s="2" t="s">
        <v>73</v>
      </c>
      <c r="E26" s="3"/>
      <c r="F26" s="4">
        <v>2100</v>
      </c>
      <c r="G26" s="6">
        <f>$E$2</f>
        <v>0</v>
      </c>
      <c r="H26" s="9">
        <f>ROUND(F26-(F26*G26/100),0)</f>
        <v>2100</v>
      </c>
      <c r="I26" s="23">
        <v>0</v>
      </c>
      <c r="J26" s="9">
        <f>H26*I26</f>
        <v>0</v>
      </c>
      <c r="K26" s="2" t="s">
        <v>30</v>
      </c>
      <c r="L26" s="22" t="s">
        <v>336</v>
      </c>
      <c r="M26" s="4">
        <v>4200</v>
      </c>
      <c r="N26" s="3" t="s">
        <v>31</v>
      </c>
      <c r="O26" s="3" t="s">
        <v>32</v>
      </c>
      <c r="P26" s="8">
        <v>13</v>
      </c>
      <c r="Q26" s="8">
        <v>10</v>
      </c>
      <c r="R26" s="5"/>
      <c r="S26" s="3" t="s">
        <v>33</v>
      </c>
    </row>
    <row r="27" spans="1:19" s="1" customFormat="1" ht="51.95" customHeight="1" outlineLevel="2" x14ac:dyDescent="0.2">
      <c r="A27" s="20" t="s">
        <v>74</v>
      </c>
      <c r="B27" s="2" t="s">
        <v>27</v>
      </c>
      <c r="C27" s="21" t="s">
        <v>70</v>
      </c>
      <c r="D27" s="2" t="s">
        <v>75</v>
      </c>
      <c r="E27" s="3"/>
      <c r="F27" s="4">
        <v>2100</v>
      </c>
      <c r="G27" s="6">
        <f>$E$2</f>
        <v>0</v>
      </c>
      <c r="H27" s="9">
        <f>ROUND(F27-(F27*G27/100),0)</f>
        <v>2100</v>
      </c>
      <c r="I27" s="23">
        <v>0</v>
      </c>
      <c r="J27" s="9">
        <f>H27*I27</f>
        <v>0</v>
      </c>
      <c r="K27" s="2" t="s">
        <v>38</v>
      </c>
      <c r="L27" s="22" t="s">
        <v>336</v>
      </c>
      <c r="M27" s="4">
        <v>4200</v>
      </c>
      <c r="N27" s="3" t="s">
        <v>31</v>
      </c>
      <c r="O27" s="3" t="s">
        <v>32</v>
      </c>
      <c r="P27" s="5"/>
      <c r="Q27" s="5"/>
      <c r="R27" s="8">
        <v>60</v>
      </c>
      <c r="S27" s="3" t="s">
        <v>33</v>
      </c>
    </row>
    <row r="28" spans="1:19" s="1" customFormat="1" ht="51.95" customHeight="1" outlineLevel="2" x14ac:dyDescent="0.2">
      <c r="A28" s="20" t="s">
        <v>76</v>
      </c>
      <c r="B28" s="2" t="s">
        <v>27</v>
      </c>
      <c r="C28" s="21" t="s">
        <v>77</v>
      </c>
      <c r="D28" s="2" t="s">
        <v>78</v>
      </c>
      <c r="E28" s="3"/>
      <c r="F28" s="4">
        <v>1830</v>
      </c>
      <c r="G28" s="6">
        <f>$E$2</f>
        <v>0</v>
      </c>
      <c r="H28" s="9">
        <f>ROUND(F28-(F28*G28/100),0)</f>
        <v>1830</v>
      </c>
      <c r="I28" s="23">
        <v>0</v>
      </c>
      <c r="J28" s="9">
        <f>H28*I28</f>
        <v>0</v>
      </c>
      <c r="K28" s="2" t="s">
        <v>45</v>
      </c>
      <c r="L28" s="22" t="s">
        <v>336</v>
      </c>
      <c r="M28" s="4">
        <v>3650</v>
      </c>
      <c r="N28" s="3" t="s">
        <v>79</v>
      </c>
      <c r="O28" s="3" t="s">
        <v>80</v>
      </c>
      <c r="P28" s="5"/>
      <c r="Q28" s="8">
        <v>10</v>
      </c>
      <c r="R28" s="5"/>
      <c r="S28" s="3" t="s">
        <v>33</v>
      </c>
    </row>
    <row r="29" spans="1:19" s="1" customFormat="1" ht="51.95" customHeight="1" outlineLevel="2" x14ac:dyDescent="0.2">
      <c r="A29" s="20" t="s">
        <v>81</v>
      </c>
      <c r="B29" s="2" t="s">
        <v>27</v>
      </c>
      <c r="C29" s="21" t="s">
        <v>77</v>
      </c>
      <c r="D29" s="2" t="s">
        <v>82</v>
      </c>
      <c r="E29" s="3"/>
      <c r="F29" s="4">
        <v>1830</v>
      </c>
      <c r="G29" s="6">
        <f>$E$2</f>
        <v>0</v>
      </c>
      <c r="H29" s="9">
        <f>ROUND(F29-(F29*G29/100),0)</f>
        <v>1830</v>
      </c>
      <c r="I29" s="23">
        <v>0</v>
      </c>
      <c r="J29" s="9">
        <f>H29*I29</f>
        <v>0</v>
      </c>
      <c r="K29" s="2" t="s">
        <v>30</v>
      </c>
      <c r="L29" s="22" t="s">
        <v>336</v>
      </c>
      <c r="M29" s="4">
        <v>3650</v>
      </c>
      <c r="N29" s="3" t="s">
        <v>83</v>
      </c>
      <c r="O29" s="3" t="s">
        <v>80</v>
      </c>
      <c r="P29" s="8">
        <v>15</v>
      </c>
      <c r="Q29" s="5"/>
      <c r="R29" s="5"/>
      <c r="S29" s="3" t="s">
        <v>33</v>
      </c>
    </row>
    <row r="30" spans="1:19" s="1" customFormat="1" ht="51.95" customHeight="1" outlineLevel="2" x14ac:dyDescent="0.2">
      <c r="A30" s="20" t="s">
        <v>84</v>
      </c>
      <c r="B30" s="2" t="s">
        <v>27</v>
      </c>
      <c r="C30" s="21" t="s">
        <v>85</v>
      </c>
      <c r="D30" s="2" t="s">
        <v>86</v>
      </c>
      <c r="E30" s="3"/>
      <c r="F30" s="4">
        <v>1830</v>
      </c>
      <c r="G30" s="6">
        <f>$E$2</f>
        <v>0</v>
      </c>
      <c r="H30" s="9">
        <f>ROUND(F30-(F30*G30/100),0)</f>
        <v>1830</v>
      </c>
      <c r="I30" s="23">
        <v>0</v>
      </c>
      <c r="J30" s="9">
        <f>H30*I30</f>
        <v>0</v>
      </c>
      <c r="K30" s="2" t="s">
        <v>30</v>
      </c>
      <c r="L30" s="22" t="s">
        <v>336</v>
      </c>
      <c r="M30" s="4">
        <v>3650</v>
      </c>
      <c r="N30" s="3" t="s">
        <v>83</v>
      </c>
      <c r="O30" s="3" t="s">
        <v>87</v>
      </c>
      <c r="P30" s="8">
        <v>31</v>
      </c>
      <c r="Q30" s="5"/>
      <c r="R30" s="5"/>
      <c r="S30" s="3" t="s">
        <v>33</v>
      </c>
    </row>
    <row r="31" spans="1:19" s="1" customFormat="1" ht="51.95" customHeight="1" outlineLevel="2" x14ac:dyDescent="0.2">
      <c r="A31" s="20" t="s">
        <v>88</v>
      </c>
      <c r="B31" s="2" t="s">
        <v>27</v>
      </c>
      <c r="C31" s="21" t="s">
        <v>85</v>
      </c>
      <c r="D31" s="2" t="s">
        <v>89</v>
      </c>
      <c r="E31" s="3"/>
      <c r="F31" s="4">
        <v>1830</v>
      </c>
      <c r="G31" s="6">
        <f>$E$2</f>
        <v>0</v>
      </c>
      <c r="H31" s="9">
        <f>ROUND(F31-(F31*G31/100),0)</f>
        <v>1830</v>
      </c>
      <c r="I31" s="23">
        <v>0</v>
      </c>
      <c r="J31" s="9">
        <f>H31*I31</f>
        <v>0</v>
      </c>
      <c r="K31" s="2" t="s">
        <v>30</v>
      </c>
      <c r="L31" s="22" t="s">
        <v>336</v>
      </c>
      <c r="M31" s="4">
        <v>3650</v>
      </c>
      <c r="N31" s="3" t="s">
        <v>79</v>
      </c>
      <c r="O31" s="3" t="s">
        <v>87</v>
      </c>
      <c r="P31" s="8">
        <v>8</v>
      </c>
      <c r="Q31" s="5"/>
      <c r="R31" s="5"/>
      <c r="S31" s="3" t="s">
        <v>33</v>
      </c>
    </row>
    <row r="32" spans="1:19" s="1" customFormat="1" ht="51.95" customHeight="1" outlineLevel="2" x14ac:dyDescent="0.2">
      <c r="A32" s="20" t="s">
        <v>90</v>
      </c>
      <c r="B32" s="2" t="s">
        <v>27</v>
      </c>
      <c r="C32" s="21" t="s">
        <v>85</v>
      </c>
      <c r="D32" s="2" t="s">
        <v>91</v>
      </c>
      <c r="E32" s="3"/>
      <c r="F32" s="4">
        <v>1830</v>
      </c>
      <c r="G32" s="6">
        <f>$E$2</f>
        <v>0</v>
      </c>
      <c r="H32" s="9">
        <f>ROUND(F32-(F32*G32/100),0)</f>
        <v>1830</v>
      </c>
      <c r="I32" s="23">
        <v>0</v>
      </c>
      <c r="J32" s="9">
        <f>H32*I32</f>
        <v>0</v>
      </c>
      <c r="K32" s="2" t="s">
        <v>30</v>
      </c>
      <c r="L32" s="22" t="s">
        <v>336</v>
      </c>
      <c r="M32" s="4">
        <v>3650</v>
      </c>
      <c r="N32" s="3" t="s">
        <v>83</v>
      </c>
      <c r="O32" s="3" t="s">
        <v>80</v>
      </c>
      <c r="P32" s="8">
        <v>25</v>
      </c>
      <c r="Q32" s="5"/>
      <c r="R32" s="8">
        <v>5</v>
      </c>
      <c r="S32" s="3" t="s">
        <v>33</v>
      </c>
    </row>
    <row r="33" spans="1:19" s="1" customFormat="1" ht="51.95" customHeight="1" outlineLevel="2" x14ac:dyDescent="0.2">
      <c r="A33" s="20" t="s">
        <v>92</v>
      </c>
      <c r="B33" s="2" t="s">
        <v>27</v>
      </c>
      <c r="C33" s="21" t="s">
        <v>93</v>
      </c>
      <c r="D33" s="2" t="s">
        <v>94</v>
      </c>
      <c r="E33" s="3"/>
      <c r="F33" s="4">
        <v>1830</v>
      </c>
      <c r="G33" s="6">
        <f>$E$2</f>
        <v>0</v>
      </c>
      <c r="H33" s="9">
        <f>ROUND(F33-(F33*G33/100),0)</f>
        <v>1830</v>
      </c>
      <c r="I33" s="23">
        <v>0</v>
      </c>
      <c r="J33" s="9">
        <f>H33*I33</f>
        <v>0</v>
      </c>
      <c r="K33" s="2" t="s">
        <v>45</v>
      </c>
      <c r="L33" s="22" t="s">
        <v>336</v>
      </c>
      <c r="M33" s="4">
        <v>3650</v>
      </c>
      <c r="N33" s="3" t="s">
        <v>79</v>
      </c>
      <c r="O33" s="3" t="s">
        <v>80</v>
      </c>
      <c r="P33" s="5"/>
      <c r="Q33" s="8">
        <v>10</v>
      </c>
      <c r="R33" s="5"/>
      <c r="S33" s="3" t="s">
        <v>33</v>
      </c>
    </row>
    <row r="34" spans="1:19" s="1" customFormat="1" ht="51.95" customHeight="1" outlineLevel="2" x14ac:dyDescent="0.2">
      <c r="A34" s="20" t="s">
        <v>95</v>
      </c>
      <c r="B34" s="2" t="s">
        <v>27</v>
      </c>
      <c r="C34" s="21" t="s">
        <v>93</v>
      </c>
      <c r="D34" s="2" t="s">
        <v>96</v>
      </c>
      <c r="E34" s="3"/>
      <c r="F34" s="4">
        <v>1830</v>
      </c>
      <c r="G34" s="6">
        <f>$E$2</f>
        <v>0</v>
      </c>
      <c r="H34" s="9">
        <f>ROUND(F34-(F34*G34/100),0)</f>
        <v>1830</v>
      </c>
      <c r="I34" s="23">
        <v>0</v>
      </c>
      <c r="J34" s="9">
        <f>H34*I34</f>
        <v>0</v>
      </c>
      <c r="K34" s="2" t="s">
        <v>30</v>
      </c>
      <c r="L34" s="22" t="s">
        <v>336</v>
      </c>
      <c r="M34" s="4">
        <v>3650</v>
      </c>
      <c r="N34" s="3" t="s">
        <v>83</v>
      </c>
      <c r="O34" s="3" t="s">
        <v>80</v>
      </c>
      <c r="P34" s="8">
        <v>3</v>
      </c>
      <c r="Q34" s="5"/>
      <c r="R34" s="8">
        <v>15</v>
      </c>
      <c r="S34" s="3" t="s">
        <v>33</v>
      </c>
    </row>
    <row r="35" spans="1:19" s="1" customFormat="1" ht="51.95" customHeight="1" outlineLevel="2" x14ac:dyDescent="0.2">
      <c r="A35" s="20" t="s">
        <v>97</v>
      </c>
      <c r="B35" s="2" t="s">
        <v>27</v>
      </c>
      <c r="C35" s="21" t="s">
        <v>98</v>
      </c>
      <c r="D35" s="2" t="s">
        <v>99</v>
      </c>
      <c r="E35" s="3"/>
      <c r="F35" s="4">
        <v>1440</v>
      </c>
      <c r="G35" s="6">
        <f>$E$2</f>
        <v>0</v>
      </c>
      <c r="H35" s="9">
        <f>ROUND(F35-(F35*G35/100),0)</f>
        <v>1440</v>
      </c>
      <c r="I35" s="23">
        <v>0</v>
      </c>
      <c r="J35" s="9">
        <f>H35*I35</f>
        <v>0</v>
      </c>
      <c r="K35" s="2" t="s">
        <v>30</v>
      </c>
      <c r="L35" s="22" t="s">
        <v>336</v>
      </c>
      <c r="M35" s="4">
        <v>2890</v>
      </c>
      <c r="N35" s="3" t="s">
        <v>31</v>
      </c>
      <c r="O35" s="3" t="s">
        <v>32</v>
      </c>
      <c r="P35" s="8">
        <v>13</v>
      </c>
      <c r="Q35" s="5"/>
      <c r="R35" s="5"/>
      <c r="S35" s="3" t="s">
        <v>33</v>
      </c>
    </row>
    <row r="36" spans="1:19" s="1" customFormat="1" ht="51.95" customHeight="1" outlineLevel="2" x14ac:dyDescent="0.2">
      <c r="A36" s="20" t="s">
        <v>100</v>
      </c>
      <c r="B36" s="2" t="s">
        <v>27</v>
      </c>
      <c r="C36" s="21" t="s">
        <v>98</v>
      </c>
      <c r="D36" s="2" t="s">
        <v>101</v>
      </c>
      <c r="E36" s="3"/>
      <c r="F36" s="4">
        <v>1440</v>
      </c>
      <c r="G36" s="6">
        <f>$E$2</f>
        <v>0</v>
      </c>
      <c r="H36" s="9">
        <f>ROUND(F36-(F36*G36/100),0)</f>
        <v>1440</v>
      </c>
      <c r="I36" s="23">
        <v>0</v>
      </c>
      <c r="J36" s="9">
        <f>H36*I36</f>
        <v>0</v>
      </c>
      <c r="K36" s="2" t="s">
        <v>30</v>
      </c>
      <c r="L36" s="22" t="s">
        <v>336</v>
      </c>
      <c r="M36" s="4">
        <v>2890</v>
      </c>
      <c r="N36" s="3" t="s">
        <v>31</v>
      </c>
      <c r="O36" s="3" t="s">
        <v>32</v>
      </c>
      <c r="P36" s="8">
        <v>9</v>
      </c>
      <c r="Q36" s="5"/>
      <c r="R36" s="5"/>
      <c r="S36" s="3" t="s">
        <v>33</v>
      </c>
    </row>
    <row r="37" spans="1:19" s="1" customFormat="1" ht="51.95" customHeight="1" outlineLevel="2" x14ac:dyDescent="0.2">
      <c r="A37" s="20" t="s">
        <v>102</v>
      </c>
      <c r="B37" s="2" t="s">
        <v>27</v>
      </c>
      <c r="C37" s="21" t="s">
        <v>98</v>
      </c>
      <c r="D37" s="2" t="s">
        <v>103</v>
      </c>
      <c r="E37" s="3"/>
      <c r="F37" s="4">
        <v>1440</v>
      </c>
      <c r="G37" s="6">
        <f>$E$2</f>
        <v>0</v>
      </c>
      <c r="H37" s="9">
        <f>ROUND(F37-(F37*G37/100),0)</f>
        <v>1440</v>
      </c>
      <c r="I37" s="23">
        <v>0</v>
      </c>
      <c r="J37" s="9">
        <f>H37*I37</f>
        <v>0</v>
      </c>
      <c r="K37" s="2" t="s">
        <v>38</v>
      </c>
      <c r="L37" s="22" t="s">
        <v>336</v>
      </c>
      <c r="M37" s="4">
        <v>2890</v>
      </c>
      <c r="N37" s="3" t="s">
        <v>31</v>
      </c>
      <c r="O37" s="3" t="s">
        <v>32</v>
      </c>
      <c r="P37" s="5"/>
      <c r="Q37" s="5"/>
      <c r="R37" s="8">
        <v>20</v>
      </c>
      <c r="S37" s="3" t="s">
        <v>33</v>
      </c>
    </row>
    <row r="38" spans="1:19" s="1" customFormat="1" ht="51.95" customHeight="1" outlineLevel="2" x14ac:dyDescent="0.2">
      <c r="A38" s="20" t="s">
        <v>104</v>
      </c>
      <c r="B38" s="2" t="s">
        <v>27</v>
      </c>
      <c r="C38" s="21" t="s">
        <v>105</v>
      </c>
      <c r="D38" s="2" t="s">
        <v>106</v>
      </c>
      <c r="E38" s="3"/>
      <c r="F38" s="4">
        <v>1440</v>
      </c>
      <c r="G38" s="6">
        <f>$E$2</f>
        <v>0</v>
      </c>
      <c r="H38" s="9">
        <f>ROUND(F38-(F38*G38/100),0)</f>
        <v>1440</v>
      </c>
      <c r="I38" s="23">
        <v>0</v>
      </c>
      <c r="J38" s="9">
        <f>H38*I38</f>
        <v>0</v>
      </c>
      <c r="K38" s="2" t="s">
        <v>30</v>
      </c>
      <c r="L38" s="22" t="s">
        <v>336</v>
      </c>
      <c r="M38" s="4">
        <v>2890</v>
      </c>
      <c r="N38" s="3" t="s">
        <v>31</v>
      </c>
      <c r="O38" s="3" t="s">
        <v>32</v>
      </c>
      <c r="P38" s="8">
        <v>25</v>
      </c>
      <c r="Q38" s="5"/>
      <c r="R38" s="5"/>
      <c r="S38" s="3" t="s">
        <v>33</v>
      </c>
    </row>
    <row r="39" spans="1:19" s="1" customFormat="1" ht="51.95" customHeight="1" outlineLevel="2" x14ac:dyDescent="0.2">
      <c r="A39" s="20" t="s">
        <v>107</v>
      </c>
      <c r="B39" s="2" t="s">
        <v>27</v>
      </c>
      <c r="C39" s="21" t="s">
        <v>105</v>
      </c>
      <c r="D39" s="2" t="s">
        <v>108</v>
      </c>
      <c r="E39" s="3"/>
      <c r="F39" s="4">
        <v>1440</v>
      </c>
      <c r="G39" s="6">
        <f>$E$2</f>
        <v>0</v>
      </c>
      <c r="H39" s="9">
        <f>ROUND(F39-(F39*G39/100),0)</f>
        <v>1440</v>
      </c>
      <c r="I39" s="23">
        <v>0</v>
      </c>
      <c r="J39" s="9">
        <f>H39*I39</f>
        <v>0</v>
      </c>
      <c r="K39" s="2" t="s">
        <v>42</v>
      </c>
      <c r="L39" s="22" t="s">
        <v>336</v>
      </c>
      <c r="M39" s="4">
        <v>2890</v>
      </c>
      <c r="N39" s="3" t="s">
        <v>31</v>
      </c>
      <c r="O39" s="3" t="s">
        <v>32</v>
      </c>
      <c r="P39" s="8">
        <v>1</v>
      </c>
      <c r="Q39" s="8">
        <v>10</v>
      </c>
      <c r="R39" s="5"/>
      <c r="S39" s="3" t="s">
        <v>33</v>
      </c>
    </row>
    <row r="40" spans="1:19" s="1" customFormat="1" ht="51.95" customHeight="1" outlineLevel="2" x14ac:dyDescent="0.2">
      <c r="A40" s="20" t="s">
        <v>109</v>
      </c>
      <c r="B40" s="2" t="s">
        <v>27</v>
      </c>
      <c r="C40" s="21" t="s">
        <v>105</v>
      </c>
      <c r="D40" s="2" t="s">
        <v>110</v>
      </c>
      <c r="E40" s="3"/>
      <c r="F40" s="4">
        <v>1440</v>
      </c>
      <c r="G40" s="6">
        <f>$E$2</f>
        <v>0</v>
      </c>
      <c r="H40" s="9">
        <f>ROUND(F40-(F40*G40/100),0)</f>
        <v>1440</v>
      </c>
      <c r="I40" s="23">
        <v>0</v>
      </c>
      <c r="J40" s="9">
        <f>H40*I40</f>
        <v>0</v>
      </c>
      <c r="K40" s="2" t="s">
        <v>30</v>
      </c>
      <c r="L40" s="22" t="s">
        <v>336</v>
      </c>
      <c r="M40" s="4">
        <v>2890</v>
      </c>
      <c r="N40" s="3" t="s">
        <v>31</v>
      </c>
      <c r="O40" s="3" t="s">
        <v>32</v>
      </c>
      <c r="P40" s="8">
        <v>14</v>
      </c>
      <c r="Q40" s="5"/>
      <c r="R40" s="5"/>
      <c r="S40" s="3" t="s">
        <v>33</v>
      </c>
    </row>
    <row r="41" spans="1:19" s="1" customFormat="1" ht="51.95" customHeight="1" outlineLevel="2" x14ac:dyDescent="0.2">
      <c r="A41" s="20" t="s">
        <v>111</v>
      </c>
      <c r="B41" s="2" t="s">
        <v>27</v>
      </c>
      <c r="C41" s="21" t="s">
        <v>112</v>
      </c>
      <c r="D41" s="2" t="s">
        <v>113</v>
      </c>
      <c r="E41" s="3"/>
      <c r="F41" s="4">
        <v>1440</v>
      </c>
      <c r="G41" s="6">
        <f>$E$2</f>
        <v>0</v>
      </c>
      <c r="H41" s="9">
        <f>ROUND(F41-(F41*G41/100),0)</f>
        <v>1440</v>
      </c>
      <c r="I41" s="23">
        <v>0</v>
      </c>
      <c r="J41" s="9">
        <f>H41*I41</f>
        <v>0</v>
      </c>
      <c r="K41" s="2" t="s">
        <v>30</v>
      </c>
      <c r="L41" s="22" t="s">
        <v>336</v>
      </c>
      <c r="M41" s="4">
        <v>2890</v>
      </c>
      <c r="N41" s="3" t="s">
        <v>31</v>
      </c>
      <c r="O41" s="3" t="s">
        <v>32</v>
      </c>
      <c r="P41" s="8">
        <v>25</v>
      </c>
      <c r="Q41" s="5"/>
      <c r="R41" s="5"/>
      <c r="S41" s="3" t="s">
        <v>33</v>
      </c>
    </row>
    <row r="42" spans="1:19" s="1" customFormat="1" ht="51.95" customHeight="1" outlineLevel="2" x14ac:dyDescent="0.2">
      <c r="A42" s="20" t="s">
        <v>114</v>
      </c>
      <c r="B42" s="2" t="s">
        <v>27</v>
      </c>
      <c r="C42" s="21" t="s">
        <v>112</v>
      </c>
      <c r="D42" s="2" t="s">
        <v>115</v>
      </c>
      <c r="E42" s="3"/>
      <c r="F42" s="4">
        <v>1440</v>
      </c>
      <c r="G42" s="6">
        <f>$E$2</f>
        <v>0</v>
      </c>
      <c r="H42" s="9">
        <f>ROUND(F42-(F42*G42/100),0)</f>
        <v>1440</v>
      </c>
      <c r="I42" s="23">
        <v>0</v>
      </c>
      <c r="J42" s="9">
        <f>H42*I42</f>
        <v>0</v>
      </c>
      <c r="K42" s="2" t="s">
        <v>45</v>
      </c>
      <c r="L42" s="22" t="s">
        <v>336</v>
      </c>
      <c r="M42" s="4">
        <v>2890</v>
      </c>
      <c r="N42" s="3" t="s">
        <v>31</v>
      </c>
      <c r="O42" s="3" t="s">
        <v>32</v>
      </c>
      <c r="P42" s="5"/>
      <c r="Q42" s="8">
        <v>15</v>
      </c>
      <c r="R42" s="5"/>
      <c r="S42" s="3" t="s">
        <v>33</v>
      </c>
    </row>
    <row r="43" spans="1:19" s="1" customFormat="1" ht="51.95" customHeight="1" outlineLevel="2" x14ac:dyDescent="0.2">
      <c r="A43" s="20" t="s">
        <v>116</v>
      </c>
      <c r="B43" s="2" t="s">
        <v>27</v>
      </c>
      <c r="C43" s="21" t="s">
        <v>112</v>
      </c>
      <c r="D43" s="2" t="s">
        <v>117</v>
      </c>
      <c r="E43" s="3"/>
      <c r="F43" s="4">
        <v>1440</v>
      </c>
      <c r="G43" s="6">
        <f>$E$2</f>
        <v>0</v>
      </c>
      <c r="H43" s="9">
        <f>ROUND(F43-(F43*G43/100),0)</f>
        <v>1440</v>
      </c>
      <c r="I43" s="23">
        <v>0</v>
      </c>
      <c r="J43" s="9">
        <f>H43*I43</f>
        <v>0</v>
      </c>
      <c r="K43" s="2" t="s">
        <v>38</v>
      </c>
      <c r="L43" s="22" t="s">
        <v>336</v>
      </c>
      <c r="M43" s="4">
        <v>2890</v>
      </c>
      <c r="N43" s="3" t="s">
        <v>31</v>
      </c>
      <c r="O43" s="3" t="s">
        <v>32</v>
      </c>
      <c r="P43" s="5"/>
      <c r="Q43" s="5"/>
      <c r="R43" s="8">
        <v>20</v>
      </c>
      <c r="S43" s="3" t="s">
        <v>33</v>
      </c>
    </row>
    <row r="44" spans="1:19" s="1" customFormat="1" ht="51.95" customHeight="1" outlineLevel="2" x14ac:dyDescent="0.2">
      <c r="A44" s="20" t="s">
        <v>118</v>
      </c>
      <c r="B44" s="2" t="s">
        <v>27</v>
      </c>
      <c r="C44" s="21" t="s">
        <v>119</v>
      </c>
      <c r="D44" s="2" t="s">
        <v>120</v>
      </c>
      <c r="E44" s="3"/>
      <c r="F44" s="4">
        <v>1740</v>
      </c>
      <c r="G44" s="6">
        <f>$E$2</f>
        <v>0</v>
      </c>
      <c r="H44" s="9">
        <f>ROUND(F44-(F44*G44/100),0)</f>
        <v>1740</v>
      </c>
      <c r="I44" s="23">
        <v>0</v>
      </c>
      <c r="J44" s="9">
        <f>H44*I44</f>
        <v>0</v>
      </c>
      <c r="K44" s="2" t="s">
        <v>30</v>
      </c>
      <c r="L44" s="22" t="s">
        <v>336</v>
      </c>
      <c r="M44" s="4">
        <v>3490</v>
      </c>
      <c r="N44" s="3" t="s">
        <v>31</v>
      </c>
      <c r="O44" s="3" t="s">
        <v>32</v>
      </c>
      <c r="P44" s="8">
        <v>7</v>
      </c>
      <c r="Q44" s="5"/>
      <c r="R44" s="8">
        <v>20</v>
      </c>
      <c r="S44" s="3" t="s">
        <v>33</v>
      </c>
    </row>
    <row r="45" spans="1:19" s="1" customFormat="1" ht="51.95" customHeight="1" outlineLevel="2" x14ac:dyDescent="0.2">
      <c r="A45" s="20" t="s">
        <v>121</v>
      </c>
      <c r="B45" s="2" t="s">
        <v>27</v>
      </c>
      <c r="C45" s="21" t="s">
        <v>122</v>
      </c>
      <c r="D45" s="2" t="s">
        <v>123</v>
      </c>
      <c r="E45" s="3"/>
      <c r="F45" s="4">
        <v>1740</v>
      </c>
      <c r="G45" s="6">
        <f>$E$2</f>
        <v>0</v>
      </c>
      <c r="H45" s="9">
        <f>ROUND(F45-(F45*G45/100),0)</f>
        <v>1740</v>
      </c>
      <c r="I45" s="23">
        <v>0</v>
      </c>
      <c r="J45" s="9">
        <f>H45*I45</f>
        <v>0</v>
      </c>
      <c r="K45" s="2" t="s">
        <v>30</v>
      </c>
      <c r="L45" s="22" t="s">
        <v>336</v>
      </c>
      <c r="M45" s="4">
        <v>3490</v>
      </c>
      <c r="N45" s="3" t="s">
        <v>31</v>
      </c>
      <c r="O45" s="3" t="s">
        <v>32</v>
      </c>
      <c r="P45" s="8">
        <v>11</v>
      </c>
      <c r="Q45" s="5"/>
      <c r="R45" s="8">
        <v>20</v>
      </c>
      <c r="S45" s="3" t="s">
        <v>33</v>
      </c>
    </row>
    <row r="46" spans="1:19" s="1" customFormat="1" ht="51.95" customHeight="1" outlineLevel="2" x14ac:dyDescent="0.2">
      <c r="A46" s="20" t="s">
        <v>124</v>
      </c>
      <c r="B46" s="2" t="s">
        <v>27</v>
      </c>
      <c r="C46" s="21" t="s">
        <v>125</v>
      </c>
      <c r="D46" s="2" t="s">
        <v>126</v>
      </c>
      <c r="E46" s="3"/>
      <c r="F46" s="4">
        <v>1740</v>
      </c>
      <c r="G46" s="6">
        <f>$E$2</f>
        <v>0</v>
      </c>
      <c r="H46" s="9">
        <f>ROUND(F46-(F46*G46/100),0)</f>
        <v>1740</v>
      </c>
      <c r="I46" s="23">
        <v>0</v>
      </c>
      <c r="J46" s="9">
        <f>H46*I46</f>
        <v>0</v>
      </c>
      <c r="K46" s="2" t="s">
        <v>45</v>
      </c>
      <c r="L46" s="22" t="s">
        <v>336</v>
      </c>
      <c r="M46" s="4">
        <v>3490</v>
      </c>
      <c r="N46" s="3" t="s">
        <v>31</v>
      </c>
      <c r="O46" s="3" t="s">
        <v>32</v>
      </c>
      <c r="P46" s="5"/>
      <c r="Q46" s="5"/>
      <c r="R46" s="5"/>
      <c r="S46" s="3" t="s">
        <v>33</v>
      </c>
    </row>
    <row r="47" spans="1:19" s="1" customFormat="1" ht="51.95" customHeight="1" outlineLevel="2" x14ac:dyDescent="0.2">
      <c r="A47" s="20" t="s">
        <v>127</v>
      </c>
      <c r="B47" s="2" t="s">
        <v>27</v>
      </c>
      <c r="C47" s="21" t="s">
        <v>128</v>
      </c>
      <c r="D47" s="2" t="s">
        <v>129</v>
      </c>
      <c r="E47" s="3"/>
      <c r="F47" s="4">
        <v>1050</v>
      </c>
      <c r="G47" s="6">
        <f>$E$2</f>
        <v>0</v>
      </c>
      <c r="H47" s="9">
        <f>ROUND(F47-(F47*G47/100),0)</f>
        <v>1050</v>
      </c>
      <c r="I47" s="23">
        <v>0</v>
      </c>
      <c r="J47" s="9">
        <f>H47*I47</f>
        <v>0</v>
      </c>
      <c r="K47" s="2" t="s">
        <v>42</v>
      </c>
      <c r="L47" s="22" t="s">
        <v>336</v>
      </c>
      <c r="M47" s="4">
        <v>2100</v>
      </c>
      <c r="N47" s="3" t="s">
        <v>130</v>
      </c>
      <c r="O47" s="3" t="s">
        <v>87</v>
      </c>
      <c r="P47" s="8">
        <v>4</v>
      </c>
      <c r="Q47" s="5"/>
      <c r="R47" s="5"/>
      <c r="S47" s="3" t="s">
        <v>33</v>
      </c>
    </row>
    <row r="48" spans="1:19" s="1" customFormat="1" ht="51.95" customHeight="1" outlineLevel="2" x14ac:dyDescent="0.2">
      <c r="A48" s="20" t="s">
        <v>131</v>
      </c>
      <c r="B48" s="2" t="s">
        <v>27</v>
      </c>
      <c r="C48" s="21" t="s">
        <v>132</v>
      </c>
      <c r="D48" s="2" t="s">
        <v>133</v>
      </c>
      <c r="E48" s="3"/>
      <c r="F48" s="4">
        <v>1250</v>
      </c>
      <c r="G48" s="6">
        <f>$E$2</f>
        <v>0</v>
      </c>
      <c r="H48" s="9">
        <f>ROUND(F48-(F48*G48/100),0)</f>
        <v>1250</v>
      </c>
      <c r="I48" s="23">
        <v>0</v>
      </c>
      <c r="J48" s="9">
        <f>H48*I48</f>
        <v>0</v>
      </c>
      <c r="K48" s="2" t="s">
        <v>42</v>
      </c>
      <c r="L48" s="22" t="s">
        <v>336</v>
      </c>
      <c r="M48" s="4">
        <v>2500</v>
      </c>
      <c r="N48" s="3" t="s">
        <v>130</v>
      </c>
      <c r="O48" s="3" t="s">
        <v>87</v>
      </c>
      <c r="P48" s="8">
        <v>2</v>
      </c>
      <c r="Q48" s="5"/>
      <c r="R48" s="5"/>
      <c r="S48" s="3" t="s">
        <v>33</v>
      </c>
    </row>
    <row r="49" spans="1:19" s="1" customFormat="1" ht="51.95" customHeight="1" outlineLevel="2" x14ac:dyDescent="0.2">
      <c r="A49" s="20" t="s">
        <v>134</v>
      </c>
      <c r="B49" s="2" t="s">
        <v>27</v>
      </c>
      <c r="C49" s="21" t="s">
        <v>135</v>
      </c>
      <c r="D49" s="2" t="s">
        <v>136</v>
      </c>
      <c r="E49" s="3"/>
      <c r="F49" s="4">
        <v>1250</v>
      </c>
      <c r="G49" s="6">
        <f>$E$2</f>
        <v>0</v>
      </c>
      <c r="H49" s="9">
        <f>ROUND(F49-(F49*G49/100),0)</f>
        <v>1250</v>
      </c>
      <c r="I49" s="23">
        <v>0</v>
      </c>
      <c r="J49" s="9">
        <f>H49*I49</f>
        <v>0</v>
      </c>
      <c r="K49" s="2" t="s">
        <v>30</v>
      </c>
      <c r="L49" s="22" t="s">
        <v>336</v>
      </c>
      <c r="M49" s="4">
        <v>2500</v>
      </c>
      <c r="N49" s="3" t="s">
        <v>130</v>
      </c>
      <c r="O49" s="3" t="s">
        <v>87</v>
      </c>
      <c r="P49" s="8">
        <v>9</v>
      </c>
      <c r="Q49" s="5"/>
      <c r="R49" s="5"/>
      <c r="S49" s="3" t="s">
        <v>33</v>
      </c>
    </row>
    <row r="50" spans="1:19" s="1" customFormat="1" ht="51.95" customHeight="1" outlineLevel="2" x14ac:dyDescent="0.2">
      <c r="A50" s="20" t="s">
        <v>137</v>
      </c>
      <c r="B50" s="2" t="s">
        <v>27</v>
      </c>
      <c r="C50" s="21" t="s">
        <v>138</v>
      </c>
      <c r="D50" s="2" t="s">
        <v>139</v>
      </c>
      <c r="E50" s="3"/>
      <c r="F50" s="4">
        <v>1250</v>
      </c>
      <c r="G50" s="6">
        <f>$E$2</f>
        <v>0</v>
      </c>
      <c r="H50" s="9">
        <f>ROUND(F50-(F50*G50/100),0)</f>
        <v>1250</v>
      </c>
      <c r="I50" s="23">
        <v>0</v>
      </c>
      <c r="J50" s="9">
        <f>H50*I50</f>
        <v>0</v>
      </c>
      <c r="K50" s="2" t="s">
        <v>30</v>
      </c>
      <c r="L50" s="22" t="s">
        <v>336</v>
      </c>
      <c r="M50" s="4">
        <v>2500</v>
      </c>
      <c r="N50" s="3" t="s">
        <v>130</v>
      </c>
      <c r="O50" s="3" t="s">
        <v>87</v>
      </c>
      <c r="P50" s="8">
        <v>14</v>
      </c>
      <c r="Q50" s="5"/>
      <c r="R50" s="5"/>
      <c r="S50" s="3" t="s">
        <v>33</v>
      </c>
    </row>
    <row r="51" spans="1:19" s="1" customFormat="1" ht="51.95" customHeight="1" outlineLevel="2" x14ac:dyDescent="0.2">
      <c r="A51" s="20" t="s">
        <v>140</v>
      </c>
      <c r="B51" s="2" t="s">
        <v>27</v>
      </c>
      <c r="C51" s="21" t="s">
        <v>141</v>
      </c>
      <c r="D51" s="2" t="s">
        <v>142</v>
      </c>
      <c r="E51" s="3"/>
      <c r="F51" s="4">
        <v>1100</v>
      </c>
      <c r="G51" s="6">
        <f>$E$2</f>
        <v>0</v>
      </c>
      <c r="H51" s="9">
        <f>ROUND(F51-(F51*G51/100),0)</f>
        <v>1100</v>
      </c>
      <c r="I51" s="23">
        <v>0</v>
      </c>
      <c r="J51" s="9">
        <f>H51*I51</f>
        <v>0</v>
      </c>
      <c r="K51" s="2" t="s">
        <v>42</v>
      </c>
      <c r="L51" s="22" t="s">
        <v>336</v>
      </c>
      <c r="M51" s="4">
        <v>2200</v>
      </c>
      <c r="N51" s="3" t="s">
        <v>130</v>
      </c>
      <c r="O51" s="3" t="s">
        <v>87</v>
      </c>
      <c r="P51" s="8">
        <v>4</v>
      </c>
      <c r="Q51" s="5"/>
      <c r="R51" s="5"/>
      <c r="S51" s="3" t="s">
        <v>33</v>
      </c>
    </row>
    <row r="52" spans="1:19" s="1" customFormat="1" ht="51.95" customHeight="1" outlineLevel="2" x14ac:dyDescent="0.2">
      <c r="A52" s="20" t="s">
        <v>143</v>
      </c>
      <c r="B52" s="2" t="s">
        <v>27</v>
      </c>
      <c r="C52" s="21" t="s">
        <v>144</v>
      </c>
      <c r="D52" s="2" t="s">
        <v>145</v>
      </c>
      <c r="E52" s="3"/>
      <c r="F52" s="4">
        <v>1100</v>
      </c>
      <c r="G52" s="6">
        <f>$E$2</f>
        <v>0</v>
      </c>
      <c r="H52" s="9">
        <f>ROUND(F52-(F52*G52/100),0)</f>
        <v>1100</v>
      </c>
      <c r="I52" s="23">
        <v>0</v>
      </c>
      <c r="J52" s="9">
        <f>H52*I52</f>
        <v>0</v>
      </c>
      <c r="K52" s="2" t="s">
        <v>42</v>
      </c>
      <c r="L52" s="22" t="s">
        <v>336</v>
      </c>
      <c r="M52" s="4">
        <v>2200</v>
      </c>
      <c r="N52" s="3" t="s">
        <v>130</v>
      </c>
      <c r="O52" s="3" t="s">
        <v>87</v>
      </c>
      <c r="P52" s="8">
        <v>3</v>
      </c>
      <c r="Q52" s="5"/>
      <c r="R52" s="5"/>
      <c r="S52" s="3" t="s">
        <v>33</v>
      </c>
    </row>
    <row r="53" spans="1:19" s="1" customFormat="1" ht="51.95" customHeight="1" outlineLevel="2" x14ac:dyDescent="0.2">
      <c r="A53" s="20" t="s">
        <v>146</v>
      </c>
      <c r="B53" s="2" t="s">
        <v>27</v>
      </c>
      <c r="C53" s="21" t="s">
        <v>147</v>
      </c>
      <c r="D53" s="2" t="s">
        <v>148</v>
      </c>
      <c r="E53" s="3"/>
      <c r="F53" s="4">
        <v>1100</v>
      </c>
      <c r="G53" s="6">
        <f>$E$2</f>
        <v>0</v>
      </c>
      <c r="H53" s="9">
        <f>ROUND(F53-(F53*G53/100),0)</f>
        <v>1100</v>
      </c>
      <c r="I53" s="23">
        <v>0</v>
      </c>
      <c r="J53" s="9">
        <f>H53*I53</f>
        <v>0</v>
      </c>
      <c r="K53" s="2" t="s">
        <v>30</v>
      </c>
      <c r="L53" s="22" t="s">
        <v>336</v>
      </c>
      <c r="M53" s="4">
        <v>2200</v>
      </c>
      <c r="N53" s="3" t="s">
        <v>130</v>
      </c>
      <c r="O53" s="3" t="s">
        <v>87</v>
      </c>
      <c r="P53" s="8">
        <v>16</v>
      </c>
      <c r="Q53" s="5"/>
      <c r="R53" s="5"/>
      <c r="S53" s="3" t="s">
        <v>33</v>
      </c>
    </row>
    <row r="54" spans="1:19" s="1" customFormat="1" ht="51.95" customHeight="1" outlineLevel="2" x14ac:dyDescent="0.2">
      <c r="A54" s="20" t="s">
        <v>149</v>
      </c>
      <c r="B54" s="2" t="s">
        <v>27</v>
      </c>
      <c r="C54" s="21" t="s">
        <v>150</v>
      </c>
      <c r="D54" s="2" t="s">
        <v>151</v>
      </c>
      <c r="E54" s="3"/>
      <c r="F54" s="4">
        <v>1160</v>
      </c>
      <c r="G54" s="6">
        <f>$E$2</f>
        <v>0</v>
      </c>
      <c r="H54" s="9">
        <f>ROUND(F54-(F54*G54/100),0)</f>
        <v>1160</v>
      </c>
      <c r="I54" s="23">
        <v>0</v>
      </c>
      <c r="J54" s="9">
        <f>H54*I54</f>
        <v>0</v>
      </c>
      <c r="K54" s="2" t="s">
        <v>30</v>
      </c>
      <c r="L54" s="22" t="s">
        <v>336</v>
      </c>
      <c r="M54" s="4">
        <v>2320</v>
      </c>
      <c r="N54" s="3" t="s">
        <v>152</v>
      </c>
      <c r="O54" s="3" t="s">
        <v>87</v>
      </c>
      <c r="P54" s="8">
        <v>18</v>
      </c>
      <c r="Q54" s="5"/>
      <c r="R54" s="5"/>
      <c r="S54" s="3" t="s">
        <v>33</v>
      </c>
    </row>
    <row r="55" spans="1:19" s="1" customFormat="1" ht="51.95" customHeight="1" outlineLevel="2" x14ac:dyDescent="0.2">
      <c r="A55" s="20" t="s">
        <v>153</v>
      </c>
      <c r="B55" s="2" t="s">
        <v>27</v>
      </c>
      <c r="C55" s="21" t="s">
        <v>154</v>
      </c>
      <c r="D55" s="2" t="s">
        <v>155</v>
      </c>
      <c r="E55" s="3"/>
      <c r="F55" s="4">
        <v>1160</v>
      </c>
      <c r="G55" s="6">
        <f>$E$2</f>
        <v>0</v>
      </c>
      <c r="H55" s="9">
        <f>ROUND(F55-(F55*G55/100),0)</f>
        <v>1160</v>
      </c>
      <c r="I55" s="23">
        <v>0</v>
      </c>
      <c r="J55" s="9">
        <f>H55*I55</f>
        <v>0</v>
      </c>
      <c r="K55" s="2" t="s">
        <v>45</v>
      </c>
      <c r="L55" s="22" t="s">
        <v>336</v>
      </c>
      <c r="M55" s="4">
        <v>2320</v>
      </c>
      <c r="N55" s="3" t="s">
        <v>152</v>
      </c>
      <c r="O55" s="3" t="s">
        <v>80</v>
      </c>
      <c r="P55" s="5"/>
      <c r="Q55" s="5"/>
      <c r="R55" s="5"/>
      <c r="S55" s="3" t="s">
        <v>33</v>
      </c>
    </row>
    <row r="56" spans="1:19" s="1" customFormat="1" ht="51.95" customHeight="1" outlineLevel="2" x14ac:dyDescent="0.2">
      <c r="A56" s="20" t="s">
        <v>156</v>
      </c>
      <c r="B56" s="2" t="s">
        <v>27</v>
      </c>
      <c r="C56" s="21" t="s">
        <v>157</v>
      </c>
      <c r="D56" s="2" t="s">
        <v>158</v>
      </c>
      <c r="E56" s="3"/>
      <c r="F56" s="4">
        <v>1160</v>
      </c>
      <c r="G56" s="6">
        <f>$E$2</f>
        <v>0</v>
      </c>
      <c r="H56" s="9">
        <f>ROUND(F56-(F56*G56/100),0)</f>
        <v>1160</v>
      </c>
      <c r="I56" s="23">
        <v>0</v>
      </c>
      <c r="J56" s="9">
        <f>H56*I56</f>
        <v>0</v>
      </c>
      <c r="K56" s="2" t="s">
        <v>42</v>
      </c>
      <c r="L56" s="22" t="s">
        <v>336</v>
      </c>
      <c r="M56" s="4">
        <v>2320</v>
      </c>
      <c r="N56" s="3" t="s">
        <v>152</v>
      </c>
      <c r="O56" s="3" t="s">
        <v>87</v>
      </c>
      <c r="P56" s="8">
        <v>1</v>
      </c>
      <c r="Q56" s="5"/>
      <c r="R56" s="5"/>
      <c r="S56" s="3" t="s">
        <v>33</v>
      </c>
    </row>
    <row r="57" spans="1:19" s="1" customFormat="1" ht="51.95" customHeight="1" outlineLevel="2" x14ac:dyDescent="0.2">
      <c r="A57" s="20" t="s">
        <v>159</v>
      </c>
      <c r="B57" s="2" t="s">
        <v>27</v>
      </c>
      <c r="C57" s="21" t="s">
        <v>160</v>
      </c>
      <c r="D57" s="2" t="s">
        <v>161</v>
      </c>
      <c r="E57" s="3"/>
      <c r="F57" s="4">
        <v>1250</v>
      </c>
      <c r="G57" s="6">
        <f>$E$2</f>
        <v>0</v>
      </c>
      <c r="H57" s="9">
        <f>ROUND(F57-(F57*G57/100),0)</f>
        <v>1250</v>
      </c>
      <c r="I57" s="23">
        <v>0</v>
      </c>
      <c r="J57" s="9">
        <f>H57*I57</f>
        <v>0</v>
      </c>
      <c r="K57" s="2" t="s">
        <v>42</v>
      </c>
      <c r="L57" s="22" t="s">
        <v>336</v>
      </c>
      <c r="M57" s="4">
        <v>2500</v>
      </c>
      <c r="N57" s="3" t="s">
        <v>130</v>
      </c>
      <c r="O57" s="3" t="s">
        <v>87</v>
      </c>
      <c r="P57" s="8">
        <v>2</v>
      </c>
      <c r="Q57" s="5"/>
      <c r="R57" s="5"/>
      <c r="S57" s="3" t="s">
        <v>33</v>
      </c>
    </row>
    <row r="58" spans="1:19" s="1" customFormat="1" ht="51.95" customHeight="1" outlineLevel="2" x14ac:dyDescent="0.2">
      <c r="A58" s="20" t="s">
        <v>162</v>
      </c>
      <c r="B58" s="2" t="s">
        <v>27</v>
      </c>
      <c r="C58" s="21" t="s">
        <v>163</v>
      </c>
      <c r="D58" s="2" t="s">
        <v>164</v>
      </c>
      <c r="E58" s="3"/>
      <c r="F58" s="4">
        <v>1250</v>
      </c>
      <c r="G58" s="6">
        <f>$E$2</f>
        <v>0</v>
      </c>
      <c r="H58" s="9">
        <f>ROUND(F58-(F58*G58/100),0)</f>
        <v>1250</v>
      </c>
      <c r="I58" s="23">
        <v>0</v>
      </c>
      <c r="J58" s="9">
        <f>H58*I58</f>
        <v>0</v>
      </c>
      <c r="K58" s="2" t="s">
        <v>30</v>
      </c>
      <c r="L58" s="22" t="s">
        <v>336</v>
      </c>
      <c r="M58" s="4">
        <v>2500</v>
      </c>
      <c r="N58" s="3" t="s">
        <v>130</v>
      </c>
      <c r="O58" s="3" t="s">
        <v>87</v>
      </c>
      <c r="P58" s="8">
        <v>9</v>
      </c>
      <c r="Q58" s="5"/>
      <c r="R58" s="5"/>
      <c r="S58" s="3" t="s">
        <v>33</v>
      </c>
    </row>
    <row r="59" spans="1:19" s="1" customFormat="1" ht="51.95" customHeight="1" outlineLevel="2" x14ac:dyDescent="0.2">
      <c r="A59" s="20" t="s">
        <v>165</v>
      </c>
      <c r="B59" s="2" t="s">
        <v>27</v>
      </c>
      <c r="C59" s="21" t="s">
        <v>166</v>
      </c>
      <c r="D59" s="2" t="s">
        <v>167</v>
      </c>
      <c r="E59" s="3"/>
      <c r="F59" s="4">
        <v>1120</v>
      </c>
      <c r="G59" s="6">
        <f>$E$2</f>
        <v>0</v>
      </c>
      <c r="H59" s="9">
        <f>ROUND(F59-(F59*G59/100),0)</f>
        <v>1120</v>
      </c>
      <c r="I59" s="23">
        <v>0</v>
      </c>
      <c r="J59" s="9">
        <f>H59*I59</f>
        <v>0</v>
      </c>
      <c r="K59" s="2" t="s">
        <v>30</v>
      </c>
      <c r="L59" s="22" t="s">
        <v>336</v>
      </c>
      <c r="M59" s="4">
        <v>2240</v>
      </c>
      <c r="N59" s="3" t="s">
        <v>168</v>
      </c>
      <c r="O59" s="3" t="s">
        <v>87</v>
      </c>
      <c r="P59" s="8">
        <v>8</v>
      </c>
      <c r="Q59" s="5"/>
      <c r="R59" s="5"/>
      <c r="S59" s="3" t="s">
        <v>33</v>
      </c>
    </row>
    <row r="60" spans="1:19" s="1" customFormat="1" ht="51.95" customHeight="1" outlineLevel="2" x14ac:dyDescent="0.2">
      <c r="A60" s="20" t="s">
        <v>169</v>
      </c>
      <c r="B60" s="2" t="s">
        <v>27</v>
      </c>
      <c r="C60" s="21" t="s">
        <v>170</v>
      </c>
      <c r="D60" s="2" t="s">
        <v>171</v>
      </c>
      <c r="E60" s="3"/>
      <c r="F60" s="9">
        <v>920</v>
      </c>
      <c r="G60" s="6">
        <f>$E$2</f>
        <v>0</v>
      </c>
      <c r="H60" s="9">
        <f>ROUND(F60-(F60*G60/100),0)</f>
        <v>920</v>
      </c>
      <c r="I60" s="23">
        <v>0</v>
      </c>
      <c r="J60" s="9">
        <f>H60*I60</f>
        <v>0</v>
      </c>
      <c r="K60" s="2" t="s">
        <v>30</v>
      </c>
      <c r="L60" s="7"/>
      <c r="M60" s="4">
        <v>1840</v>
      </c>
      <c r="N60" s="3" t="s">
        <v>172</v>
      </c>
      <c r="O60" s="3" t="s">
        <v>80</v>
      </c>
      <c r="P60" s="8">
        <v>58</v>
      </c>
      <c r="Q60" s="5"/>
      <c r="R60" s="5"/>
      <c r="S60" s="3" t="s">
        <v>33</v>
      </c>
    </row>
    <row r="61" spans="1:19" s="1" customFormat="1" ht="51.95" customHeight="1" outlineLevel="2" x14ac:dyDescent="0.2">
      <c r="A61" s="20" t="s">
        <v>173</v>
      </c>
      <c r="B61" s="2" t="s">
        <v>27</v>
      </c>
      <c r="C61" s="21" t="s">
        <v>174</v>
      </c>
      <c r="D61" s="2" t="s">
        <v>175</v>
      </c>
      <c r="E61" s="3"/>
      <c r="F61" s="9">
        <v>970</v>
      </c>
      <c r="G61" s="6">
        <f>$E$2</f>
        <v>0</v>
      </c>
      <c r="H61" s="9">
        <f>ROUND(F61-(F61*G61/100),0)</f>
        <v>970</v>
      </c>
      <c r="I61" s="23">
        <v>0</v>
      </c>
      <c r="J61" s="9">
        <f>H61*I61</f>
        <v>0</v>
      </c>
      <c r="K61" s="2" t="s">
        <v>30</v>
      </c>
      <c r="L61" s="22" t="s">
        <v>336</v>
      </c>
      <c r="M61" s="4">
        <v>1940</v>
      </c>
      <c r="N61" s="3" t="s">
        <v>168</v>
      </c>
      <c r="O61" s="3" t="s">
        <v>87</v>
      </c>
      <c r="P61" s="8">
        <v>53</v>
      </c>
      <c r="Q61" s="5"/>
      <c r="R61" s="5"/>
      <c r="S61" s="3" t="s">
        <v>33</v>
      </c>
    </row>
    <row r="62" spans="1:19" s="1" customFormat="1" ht="51.95" customHeight="1" outlineLevel="2" x14ac:dyDescent="0.2">
      <c r="A62" s="20" t="s">
        <v>176</v>
      </c>
      <c r="B62" s="2" t="s">
        <v>27</v>
      </c>
      <c r="C62" s="21" t="s">
        <v>177</v>
      </c>
      <c r="D62" s="2" t="s">
        <v>178</v>
      </c>
      <c r="E62" s="3"/>
      <c r="F62" s="4">
        <v>1070</v>
      </c>
      <c r="G62" s="6">
        <f>$E$2</f>
        <v>0</v>
      </c>
      <c r="H62" s="9">
        <f>ROUND(F62-(F62*G62/100),0)</f>
        <v>1070</v>
      </c>
      <c r="I62" s="23">
        <v>0</v>
      </c>
      <c r="J62" s="9">
        <f>H62*I62</f>
        <v>0</v>
      </c>
      <c r="K62" s="2" t="s">
        <v>30</v>
      </c>
      <c r="L62" s="22" t="s">
        <v>336</v>
      </c>
      <c r="M62" s="4">
        <v>2140</v>
      </c>
      <c r="N62" s="3" t="s">
        <v>168</v>
      </c>
      <c r="O62" s="3" t="s">
        <v>87</v>
      </c>
      <c r="P62" s="8">
        <v>16</v>
      </c>
      <c r="Q62" s="5"/>
      <c r="R62" s="5"/>
      <c r="S62" s="3" t="s">
        <v>33</v>
      </c>
    </row>
    <row r="63" spans="1:19" s="1" customFormat="1" ht="51.95" customHeight="1" outlineLevel="2" x14ac:dyDescent="0.2">
      <c r="A63" s="20" t="s">
        <v>179</v>
      </c>
      <c r="B63" s="2" t="s">
        <v>27</v>
      </c>
      <c r="C63" s="21" t="s">
        <v>180</v>
      </c>
      <c r="D63" s="2" t="s">
        <v>181</v>
      </c>
      <c r="E63" s="3"/>
      <c r="F63" s="4">
        <v>1095</v>
      </c>
      <c r="G63" s="6">
        <f>$E$2</f>
        <v>0</v>
      </c>
      <c r="H63" s="9">
        <f>ROUND(F63-(F63*G63/100),0)</f>
        <v>1095</v>
      </c>
      <c r="I63" s="23">
        <v>0</v>
      </c>
      <c r="J63" s="9">
        <f>H63*I63</f>
        <v>0</v>
      </c>
      <c r="K63" s="2" t="s">
        <v>30</v>
      </c>
      <c r="L63" s="22" t="s">
        <v>336</v>
      </c>
      <c r="M63" s="4">
        <v>2190</v>
      </c>
      <c r="N63" s="3" t="s">
        <v>182</v>
      </c>
      <c r="O63" s="3" t="s">
        <v>32</v>
      </c>
      <c r="P63" s="8">
        <v>29</v>
      </c>
      <c r="Q63" s="5"/>
      <c r="R63" s="5"/>
      <c r="S63" s="3" t="s">
        <v>33</v>
      </c>
    </row>
    <row r="64" spans="1:19" s="1" customFormat="1" ht="51.95" customHeight="1" outlineLevel="2" x14ac:dyDescent="0.2">
      <c r="A64" s="20" t="s">
        <v>183</v>
      </c>
      <c r="B64" s="2" t="s">
        <v>27</v>
      </c>
      <c r="C64" s="21" t="s">
        <v>180</v>
      </c>
      <c r="D64" s="2" t="s">
        <v>184</v>
      </c>
      <c r="E64" s="3"/>
      <c r="F64" s="4">
        <v>1095</v>
      </c>
      <c r="G64" s="6">
        <f>$E$2</f>
        <v>0</v>
      </c>
      <c r="H64" s="9">
        <f>ROUND(F64-(F64*G64/100),0)</f>
        <v>1095</v>
      </c>
      <c r="I64" s="23">
        <v>0</v>
      </c>
      <c r="J64" s="9">
        <f>H64*I64</f>
        <v>0</v>
      </c>
      <c r="K64" s="2" t="s">
        <v>30</v>
      </c>
      <c r="L64" s="22" t="s">
        <v>336</v>
      </c>
      <c r="M64" s="4">
        <v>2190</v>
      </c>
      <c r="N64" s="3" t="s">
        <v>182</v>
      </c>
      <c r="O64" s="3" t="s">
        <v>32</v>
      </c>
      <c r="P64" s="8">
        <v>24</v>
      </c>
      <c r="Q64" s="5"/>
      <c r="R64" s="5"/>
      <c r="S64" s="3" t="s">
        <v>33</v>
      </c>
    </row>
    <row r="65" spans="1:19" s="1" customFormat="1" ht="51.95" customHeight="1" outlineLevel="2" x14ac:dyDescent="0.2">
      <c r="A65" s="20" t="s">
        <v>185</v>
      </c>
      <c r="B65" s="2" t="s">
        <v>27</v>
      </c>
      <c r="C65" s="21" t="s">
        <v>186</v>
      </c>
      <c r="D65" s="2" t="s">
        <v>187</v>
      </c>
      <c r="E65" s="3"/>
      <c r="F65" s="9">
        <v>600</v>
      </c>
      <c r="G65" s="6">
        <f>$E$2</f>
        <v>0</v>
      </c>
      <c r="H65" s="9">
        <f>ROUND(F65-(F65*G65/100),0)</f>
        <v>600</v>
      </c>
      <c r="I65" s="23">
        <v>0</v>
      </c>
      <c r="J65" s="9">
        <f>H65*I65</f>
        <v>0</v>
      </c>
      <c r="K65" s="2" t="s">
        <v>30</v>
      </c>
      <c r="L65" s="22" t="s">
        <v>336</v>
      </c>
      <c r="M65" s="4">
        <v>1200</v>
      </c>
      <c r="N65" s="3" t="s">
        <v>182</v>
      </c>
      <c r="O65" s="3" t="s">
        <v>32</v>
      </c>
      <c r="P65" s="8">
        <v>9</v>
      </c>
      <c r="Q65" s="5"/>
      <c r="R65" s="5"/>
      <c r="S65" s="3" t="s">
        <v>33</v>
      </c>
    </row>
    <row r="66" spans="1:19" s="1" customFormat="1" ht="51.95" customHeight="1" outlineLevel="2" x14ac:dyDescent="0.2">
      <c r="A66" s="20" t="s">
        <v>188</v>
      </c>
      <c r="B66" s="2" t="s">
        <v>27</v>
      </c>
      <c r="C66" s="21" t="s">
        <v>186</v>
      </c>
      <c r="D66" s="2" t="s">
        <v>189</v>
      </c>
      <c r="E66" s="3"/>
      <c r="F66" s="9">
        <v>600</v>
      </c>
      <c r="G66" s="6">
        <f>$E$2</f>
        <v>0</v>
      </c>
      <c r="H66" s="9">
        <f>ROUND(F66-(F66*G66/100),0)</f>
        <v>600</v>
      </c>
      <c r="I66" s="23">
        <v>0</v>
      </c>
      <c r="J66" s="9">
        <f>H66*I66</f>
        <v>0</v>
      </c>
      <c r="K66" s="2" t="s">
        <v>30</v>
      </c>
      <c r="L66" s="22" t="s">
        <v>336</v>
      </c>
      <c r="M66" s="4">
        <v>1200</v>
      </c>
      <c r="N66" s="3" t="s">
        <v>182</v>
      </c>
      <c r="O66" s="3" t="s">
        <v>32</v>
      </c>
      <c r="P66" s="8">
        <v>16</v>
      </c>
      <c r="Q66" s="5"/>
      <c r="R66" s="5"/>
      <c r="S66" s="3" t="s">
        <v>33</v>
      </c>
    </row>
    <row r="67" spans="1:19" s="1" customFormat="1" ht="51.95" customHeight="1" outlineLevel="2" x14ac:dyDescent="0.2">
      <c r="A67" s="20" t="s">
        <v>190</v>
      </c>
      <c r="B67" s="2" t="s">
        <v>27</v>
      </c>
      <c r="C67" s="21" t="s">
        <v>191</v>
      </c>
      <c r="D67" s="2" t="s">
        <v>192</v>
      </c>
      <c r="E67" s="3"/>
      <c r="F67" s="9">
        <v>665</v>
      </c>
      <c r="G67" s="6">
        <f>$E$2</f>
        <v>0</v>
      </c>
      <c r="H67" s="9">
        <f>ROUND(F67-(F67*G67/100),0)</f>
        <v>665</v>
      </c>
      <c r="I67" s="23">
        <v>0</v>
      </c>
      <c r="J67" s="9">
        <f>H67*I67</f>
        <v>0</v>
      </c>
      <c r="K67" s="2" t="s">
        <v>42</v>
      </c>
      <c r="L67" s="22" t="s">
        <v>336</v>
      </c>
      <c r="M67" s="4">
        <v>1330</v>
      </c>
      <c r="N67" s="3" t="s">
        <v>182</v>
      </c>
      <c r="O67" s="3" t="s">
        <v>193</v>
      </c>
      <c r="P67" s="8">
        <v>3</v>
      </c>
      <c r="Q67" s="8">
        <v>5</v>
      </c>
      <c r="R67" s="5"/>
      <c r="S67" s="3" t="s">
        <v>33</v>
      </c>
    </row>
    <row r="68" spans="1:19" s="1" customFormat="1" ht="51.95" customHeight="1" outlineLevel="2" x14ac:dyDescent="0.2">
      <c r="A68" s="20" t="s">
        <v>194</v>
      </c>
      <c r="B68" s="2" t="s">
        <v>27</v>
      </c>
      <c r="C68" s="21" t="s">
        <v>191</v>
      </c>
      <c r="D68" s="2" t="s">
        <v>195</v>
      </c>
      <c r="E68" s="3"/>
      <c r="F68" s="9">
        <v>665</v>
      </c>
      <c r="G68" s="6">
        <f>$E$2</f>
        <v>0</v>
      </c>
      <c r="H68" s="9">
        <f>ROUND(F68-(F68*G68/100),0)</f>
        <v>665</v>
      </c>
      <c r="I68" s="23">
        <v>0</v>
      </c>
      <c r="J68" s="9">
        <f>H68*I68</f>
        <v>0</v>
      </c>
      <c r="K68" s="2" t="s">
        <v>30</v>
      </c>
      <c r="L68" s="22" t="s">
        <v>336</v>
      </c>
      <c r="M68" s="4">
        <v>1330</v>
      </c>
      <c r="N68" s="3" t="s">
        <v>182</v>
      </c>
      <c r="O68" s="3" t="s">
        <v>32</v>
      </c>
      <c r="P68" s="8">
        <v>19</v>
      </c>
      <c r="Q68" s="5"/>
      <c r="R68" s="5"/>
      <c r="S68" s="3" t="s">
        <v>33</v>
      </c>
    </row>
    <row r="69" spans="1:19" s="1" customFormat="1" ht="51.95" customHeight="1" outlineLevel="2" x14ac:dyDescent="0.2">
      <c r="A69" s="20" t="s">
        <v>196</v>
      </c>
      <c r="B69" s="2" t="s">
        <v>27</v>
      </c>
      <c r="C69" s="21" t="s">
        <v>191</v>
      </c>
      <c r="D69" s="2" t="s">
        <v>197</v>
      </c>
      <c r="E69" s="3"/>
      <c r="F69" s="9">
        <v>665</v>
      </c>
      <c r="G69" s="6">
        <f>$E$2</f>
        <v>0</v>
      </c>
      <c r="H69" s="9">
        <f>ROUND(F69-(F69*G69/100),0)</f>
        <v>665</v>
      </c>
      <c r="I69" s="23">
        <v>0</v>
      </c>
      <c r="J69" s="9">
        <f>H69*I69</f>
        <v>0</v>
      </c>
      <c r="K69" s="2" t="s">
        <v>30</v>
      </c>
      <c r="L69" s="22" t="s">
        <v>336</v>
      </c>
      <c r="M69" s="4">
        <v>1330</v>
      </c>
      <c r="N69" s="3" t="s">
        <v>182</v>
      </c>
      <c r="O69" s="3" t="s">
        <v>80</v>
      </c>
      <c r="P69" s="8">
        <v>19</v>
      </c>
      <c r="Q69" s="5"/>
      <c r="R69" s="5"/>
      <c r="S69" s="3" t="s">
        <v>33</v>
      </c>
    </row>
    <row r="70" spans="1:19" s="1" customFormat="1" ht="51.95" customHeight="1" outlineLevel="2" x14ac:dyDescent="0.2">
      <c r="A70" s="20" t="s">
        <v>198</v>
      </c>
      <c r="B70" s="2" t="s">
        <v>27</v>
      </c>
      <c r="C70" s="21" t="s">
        <v>199</v>
      </c>
      <c r="D70" s="2" t="s">
        <v>200</v>
      </c>
      <c r="E70" s="3"/>
      <c r="F70" s="4">
        <v>2250</v>
      </c>
      <c r="G70" s="6">
        <f>$E$2</f>
        <v>0</v>
      </c>
      <c r="H70" s="9">
        <f>ROUND(F70-(F70*G70/100),0)</f>
        <v>2250</v>
      </c>
      <c r="I70" s="23">
        <v>0</v>
      </c>
      <c r="J70" s="9">
        <f>H70*I70</f>
        <v>0</v>
      </c>
      <c r="K70" s="2" t="s">
        <v>38</v>
      </c>
      <c r="L70" s="22" t="s">
        <v>336</v>
      </c>
      <c r="M70" s="4">
        <v>4500</v>
      </c>
      <c r="N70" s="3" t="s">
        <v>201</v>
      </c>
      <c r="O70" s="3" t="s">
        <v>32</v>
      </c>
      <c r="P70" s="5"/>
      <c r="Q70" s="5"/>
      <c r="R70" s="8">
        <v>100</v>
      </c>
      <c r="S70" s="3" t="s">
        <v>33</v>
      </c>
    </row>
    <row r="71" spans="1:19" s="1" customFormat="1" ht="51.95" customHeight="1" outlineLevel="2" x14ac:dyDescent="0.2">
      <c r="A71" s="20" t="s">
        <v>202</v>
      </c>
      <c r="B71" s="2" t="s">
        <v>27</v>
      </c>
      <c r="C71" s="21" t="s">
        <v>203</v>
      </c>
      <c r="D71" s="2" t="s">
        <v>204</v>
      </c>
      <c r="E71" s="3"/>
      <c r="F71" s="4">
        <v>2250</v>
      </c>
      <c r="G71" s="6">
        <f>$E$2</f>
        <v>0</v>
      </c>
      <c r="H71" s="9">
        <f>ROUND(F71-(F71*G71/100),0)</f>
        <v>2250</v>
      </c>
      <c r="I71" s="23">
        <v>0</v>
      </c>
      <c r="J71" s="9">
        <f>H71*I71</f>
        <v>0</v>
      </c>
      <c r="K71" s="2" t="s">
        <v>30</v>
      </c>
      <c r="L71" s="22" t="s">
        <v>336</v>
      </c>
      <c r="M71" s="4">
        <v>4500</v>
      </c>
      <c r="N71" s="3" t="s">
        <v>201</v>
      </c>
      <c r="O71" s="3" t="s">
        <v>87</v>
      </c>
      <c r="P71" s="8">
        <v>14</v>
      </c>
      <c r="Q71" s="5"/>
      <c r="R71" s="5"/>
      <c r="S71" s="3" t="s">
        <v>33</v>
      </c>
    </row>
    <row r="72" spans="1:19" s="1" customFormat="1" ht="51.95" customHeight="1" outlineLevel="2" x14ac:dyDescent="0.2">
      <c r="A72" s="20" t="s">
        <v>205</v>
      </c>
      <c r="B72" s="2" t="s">
        <v>27</v>
      </c>
      <c r="C72" s="21" t="s">
        <v>206</v>
      </c>
      <c r="D72" s="2" t="s">
        <v>207</v>
      </c>
      <c r="E72" s="3"/>
      <c r="F72" s="4">
        <v>2250</v>
      </c>
      <c r="G72" s="6">
        <f>$E$2</f>
        <v>0</v>
      </c>
      <c r="H72" s="9">
        <f>ROUND(F72-(F72*G72/100),0)</f>
        <v>2250</v>
      </c>
      <c r="I72" s="23">
        <v>0</v>
      </c>
      <c r="J72" s="9">
        <f>H72*I72</f>
        <v>0</v>
      </c>
      <c r="K72" s="2" t="s">
        <v>30</v>
      </c>
      <c r="L72" s="22" t="s">
        <v>336</v>
      </c>
      <c r="M72" s="4">
        <v>4500</v>
      </c>
      <c r="N72" s="3" t="s">
        <v>201</v>
      </c>
      <c r="O72" s="3" t="s">
        <v>87</v>
      </c>
      <c r="P72" s="8">
        <v>5</v>
      </c>
      <c r="Q72" s="5"/>
      <c r="R72" s="5"/>
      <c r="S72" s="3" t="s">
        <v>33</v>
      </c>
    </row>
    <row r="73" spans="1:19" s="1" customFormat="1" ht="51.95" customHeight="1" outlineLevel="2" x14ac:dyDescent="0.2">
      <c r="A73" s="20" t="s">
        <v>208</v>
      </c>
      <c r="B73" s="2" t="s">
        <v>27</v>
      </c>
      <c r="C73" s="21" t="s">
        <v>206</v>
      </c>
      <c r="D73" s="2" t="s">
        <v>209</v>
      </c>
      <c r="E73" s="3"/>
      <c r="F73" s="4">
        <v>2250</v>
      </c>
      <c r="G73" s="6">
        <f>$E$2</f>
        <v>0</v>
      </c>
      <c r="H73" s="9">
        <f>ROUND(F73-(F73*G73/100),0)</f>
        <v>2250</v>
      </c>
      <c r="I73" s="23">
        <v>0</v>
      </c>
      <c r="J73" s="9">
        <f>H73*I73</f>
        <v>0</v>
      </c>
      <c r="K73" s="2" t="s">
        <v>42</v>
      </c>
      <c r="L73" s="22" t="s">
        <v>336</v>
      </c>
      <c r="M73" s="4">
        <v>4500</v>
      </c>
      <c r="N73" s="3" t="s">
        <v>201</v>
      </c>
      <c r="O73" s="3" t="s">
        <v>87</v>
      </c>
      <c r="P73" s="8">
        <v>3</v>
      </c>
      <c r="Q73" s="5"/>
      <c r="R73" s="5"/>
      <c r="S73" s="3" t="s">
        <v>33</v>
      </c>
    </row>
    <row r="74" spans="1:19" s="1" customFormat="1" ht="51.95" customHeight="1" outlineLevel="2" x14ac:dyDescent="0.2">
      <c r="A74" s="20" t="s">
        <v>210</v>
      </c>
      <c r="B74" s="2" t="s">
        <v>27</v>
      </c>
      <c r="C74" s="21" t="s">
        <v>206</v>
      </c>
      <c r="D74" s="2" t="s">
        <v>211</v>
      </c>
      <c r="E74" s="3"/>
      <c r="F74" s="4">
        <v>2250</v>
      </c>
      <c r="G74" s="6">
        <f>$E$2</f>
        <v>0</v>
      </c>
      <c r="H74" s="9">
        <f>ROUND(F74-(F74*G74/100),0)</f>
        <v>2250</v>
      </c>
      <c r="I74" s="23">
        <v>0</v>
      </c>
      <c r="J74" s="9">
        <f>H74*I74</f>
        <v>0</v>
      </c>
      <c r="K74" s="2" t="s">
        <v>38</v>
      </c>
      <c r="L74" s="22" t="s">
        <v>336</v>
      </c>
      <c r="M74" s="4">
        <v>4500</v>
      </c>
      <c r="N74" s="3" t="s">
        <v>201</v>
      </c>
      <c r="O74" s="3" t="s">
        <v>32</v>
      </c>
      <c r="P74" s="5"/>
      <c r="Q74" s="5"/>
      <c r="R74" s="8">
        <v>60</v>
      </c>
      <c r="S74" s="3" t="s">
        <v>33</v>
      </c>
    </row>
    <row r="75" spans="1:19" s="1" customFormat="1" ht="51.95" customHeight="1" outlineLevel="2" x14ac:dyDescent="0.2">
      <c r="A75" s="20" t="s">
        <v>212</v>
      </c>
      <c r="B75" s="2" t="s">
        <v>27</v>
      </c>
      <c r="C75" s="21" t="s">
        <v>213</v>
      </c>
      <c r="D75" s="2" t="s">
        <v>214</v>
      </c>
      <c r="E75" s="3"/>
      <c r="F75" s="4">
        <v>2190</v>
      </c>
      <c r="G75" s="6">
        <f>$E$2</f>
        <v>0</v>
      </c>
      <c r="H75" s="9">
        <f>ROUND(F75-(F75*G75/100),0)</f>
        <v>2190</v>
      </c>
      <c r="I75" s="23">
        <v>0</v>
      </c>
      <c r="J75" s="9">
        <f>H75*I75</f>
        <v>0</v>
      </c>
      <c r="K75" s="2" t="s">
        <v>38</v>
      </c>
      <c r="L75" s="22" t="s">
        <v>336</v>
      </c>
      <c r="M75" s="4">
        <v>4390</v>
      </c>
      <c r="N75" s="3" t="s">
        <v>201</v>
      </c>
      <c r="O75" s="3" t="s">
        <v>32</v>
      </c>
      <c r="P75" s="5"/>
      <c r="Q75" s="5"/>
      <c r="R75" s="8">
        <v>90</v>
      </c>
      <c r="S75" s="3" t="s">
        <v>33</v>
      </c>
    </row>
    <row r="76" spans="1:19" s="1" customFormat="1" ht="51.95" customHeight="1" outlineLevel="2" x14ac:dyDescent="0.2">
      <c r="A76" s="20" t="s">
        <v>215</v>
      </c>
      <c r="B76" s="2" t="s">
        <v>27</v>
      </c>
      <c r="C76" s="21" t="s">
        <v>216</v>
      </c>
      <c r="D76" s="2" t="s">
        <v>217</v>
      </c>
      <c r="E76" s="3"/>
      <c r="F76" s="4">
        <v>2190</v>
      </c>
      <c r="G76" s="6">
        <f>$E$2</f>
        <v>0</v>
      </c>
      <c r="H76" s="9">
        <f>ROUND(F76-(F76*G76/100),0)</f>
        <v>2190</v>
      </c>
      <c r="I76" s="23">
        <v>0</v>
      </c>
      <c r="J76" s="9">
        <f>H76*I76</f>
        <v>0</v>
      </c>
      <c r="K76" s="2" t="s">
        <v>30</v>
      </c>
      <c r="L76" s="22" t="s">
        <v>336</v>
      </c>
      <c r="M76" s="4">
        <v>4390</v>
      </c>
      <c r="N76" s="3" t="s">
        <v>201</v>
      </c>
      <c r="O76" s="3" t="s">
        <v>87</v>
      </c>
      <c r="P76" s="8">
        <v>7</v>
      </c>
      <c r="Q76" s="5"/>
      <c r="R76" s="5"/>
      <c r="S76" s="3" t="s">
        <v>33</v>
      </c>
    </row>
    <row r="77" spans="1:19" s="1" customFormat="1" ht="51.95" customHeight="1" outlineLevel="2" x14ac:dyDescent="0.2">
      <c r="A77" s="20" t="s">
        <v>218</v>
      </c>
      <c r="B77" s="2" t="s">
        <v>27</v>
      </c>
      <c r="C77" s="21" t="s">
        <v>216</v>
      </c>
      <c r="D77" s="2" t="s">
        <v>219</v>
      </c>
      <c r="E77" s="3"/>
      <c r="F77" s="4">
        <v>2190</v>
      </c>
      <c r="G77" s="6">
        <f>$E$2</f>
        <v>0</v>
      </c>
      <c r="H77" s="9">
        <f>ROUND(F77-(F77*G77/100),0)</f>
        <v>2190</v>
      </c>
      <c r="I77" s="23">
        <v>0</v>
      </c>
      <c r="J77" s="9">
        <f>H77*I77</f>
        <v>0</v>
      </c>
      <c r="K77" s="2" t="s">
        <v>30</v>
      </c>
      <c r="L77" s="22" t="s">
        <v>336</v>
      </c>
      <c r="M77" s="4">
        <v>4390</v>
      </c>
      <c r="N77" s="3" t="s">
        <v>201</v>
      </c>
      <c r="O77" s="3" t="s">
        <v>87</v>
      </c>
      <c r="P77" s="8">
        <v>13</v>
      </c>
      <c r="Q77" s="5"/>
      <c r="R77" s="5"/>
      <c r="S77" s="3" t="s">
        <v>33</v>
      </c>
    </row>
    <row r="78" spans="1:19" s="1" customFormat="1" ht="51.95" customHeight="1" outlineLevel="2" x14ac:dyDescent="0.2">
      <c r="A78" s="20" t="s">
        <v>220</v>
      </c>
      <c r="B78" s="2" t="s">
        <v>27</v>
      </c>
      <c r="C78" s="21" t="s">
        <v>221</v>
      </c>
      <c r="D78" s="2" t="s">
        <v>222</v>
      </c>
      <c r="E78" s="3"/>
      <c r="F78" s="4">
        <v>2190</v>
      </c>
      <c r="G78" s="6">
        <f>$E$2</f>
        <v>0</v>
      </c>
      <c r="H78" s="9">
        <f>ROUND(F78-(F78*G78/100),0)</f>
        <v>2190</v>
      </c>
      <c r="I78" s="23">
        <v>0</v>
      </c>
      <c r="J78" s="9">
        <f>H78*I78</f>
        <v>0</v>
      </c>
      <c r="K78" s="2" t="s">
        <v>42</v>
      </c>
      <c r="L78" s="22" t="s">
        <v>336</v>
      </c>
      <c r="M78" s="4">
        <v>4390</v>
      </c>
      <c r="N78" s="3" t="s">
        <v>201</v>
      </c>
      <c r="O78" s="3" t="s">
        <v>87</v>
      </c>
      <c r="P78" s="8">
        <v>4</v>
      </c>
      <c r="Q78" s="5"/>
      <c r="R78" s="5"/>
      <c r="S78" s="3" t="s">
        <v>33</v>
      </c>
    </row>
    <row r="79" spans="1:19" s="1" customFormat="1" ht="51.95" customHeight="1" outlineLevel="2" x14ac:dyDescent="0.2">
      <c r="A79" s="20" t="s">
        <v>223</v>
      </c>
      <c r="B79" s="2" t="s">
        <v>27</v>
      </c>
      <c r="C79" s="21" t="s">
        <v>221</v>
      </c>
      <c r="D79" s="2" t="s">
        <v>224</v>
      </c>
      <c r="E79" s="3"/>
      <c r="F79" s="4">
        <v>2190</v>
      </c>
      <c r="G79" s="6">
        <f>$E$2</f>
        <v>0</v>
      </c>
      <c r="H79" s="9">
        <f>ROUND(F79-(F79*G79/100),0)</f>
        <v>2190</v>
      </c>
      <c r="I79" s="23">
        <v>0</v>
      </c>
      <c r="J79" s="9">
        <f>H79*I79</f>
        <v>0</v>
      </c>
      <c r="K79" s="2" t="s">
        <v>38</v>
      </c>
      <c r="L79" s="22" t="s">
        <v>336</v>
      </c>
      <c r="M79" s="4">
        <v>4390</v>
      </c>
      <c r="N79" s="3" t="s">
        <v>201</v>
      </c>
      <c r="O79" s="3" t="s">
        <v>32</v>
      </c>
      <c r="P79" s="5"/>
      <c r="Q79" s="5"/>
      <c r="R79" s="8">
        <v>70</v>
      </c>
      <c r="S79" s="3" t="s">
        <v>33</v>
      </c>
    </row>
    <row r="80" spans="1:19" s="1" customFormat="1" ht="51.95" customHeight="1" outlineLevel="2" x14ac:dyDescent="0.2">
      <c r="A80" s="20" t="s">
        <v>225</v>
      </c>
      <c r="B80" s="2" t="s">
        <v>27</v>
      </c>
      <c r="C80" s="21" t="s">
        <v>226</v>
      </c>
      <c r="D80" s="2" t="s">
        <v>227</v>
      </c>
      <c r="E80" s="3"/>
      <c r="F80" s="4">
        <v>2040</v>
      </c>
      <c r="G80" s="6">
        <f>$E$2</f>
        <v>0</v>
      </c>
      <c r="H80" s="9">
        <f>ROUND(F80-(F80*G80/100),0)</f>
        <v>2040</v>
      </c>
      <c r="I80" s="23">
        <v>0</v>
      </c>
      <c r="J80" s="9">
        <f>H80*I80</f>
        <v>0</v>
      </c>
      <c r="K80" s="2" t="s">
        <v>45</v>
      </c>
      <c r="L80" s="22" t="s">
        <v>336</v>
      </c>
      <c r="M80" s="4">
        <v>4100</v>
      </c>
      <c r="N80" s="3" t="s">
        <v>79</v>
      </c>
      <c r="O80" s="3" t="s">
        <v>80</v>
      </c>
      <c r="P80" s="5"/>
      <c r="Q80" s="8">
        <v>10</v>
      </c>
      <c r="R80" s="5"/>
      <c r="S80" s="3" t="s">
        <v>33</v>
      </c>
    </row>
    <row r="81" spans="1:19" s="1" customFormat="1" ht="51.95" customHeight="1" outlineLevel="2" x14ac:dyDescent="0.2">
      <c r="A81" s="20" t="s">
        <v>228</v>
      </c>
      <c r="B81" s="2" t="s">
        <v>27</v>
      </c>
      <c r="C81" s="21" t="s">
        <v>226</v>
      </c>
      <c r="D81" s="2" t="s">
        <v>229</v>
      </c>
      <c r="E81" s="3"/>
      <c r="F81" s="4">
        <v>2040</v>
      </c>
      <c r="G81" s="6">
        <f>$E$2</f>
        <v>0</v>
      </c>
      <c r="H81" s="9">
        <f>ROUND(F81-(F81*G81/100),0)</f>
        <v>2040</v>
      </c>
      <c r="I81" s="23">
        <v>0</v>
      </c>
      <c r="J81" s="9">
        <f>H81*I81</f>
        <v>0</v>
      </c>
      <c r="K81" s="2" t="s">
        <v>38</v>
      </c>
      <c r="L81" s="22" t="s">
        <v>336</v>
      </c>
      <c r="M81" s="4">
        <v>4100</v>
      </c>
      <c r="N81" s="3" t="s">
        <v>83</v>
      </c>
      <c r="O81" s="3" t="s">
        <v>80</v>
      </c>
      <c r="P81" s="5"/>
      <c r="Q81" s="5"/>
      <c r="R81" s="8">
        <v>25</v>
      </c>
      <c r="S81" s="3" t="s">
        <v>33</v>
      </c>
    </row>
    <row r="82" spans="1:19" s="1" customFormat="1" ht="51.95" customHeight="1" outlineLevel="2" x14ac:dyDescent="0.2">
      <c r="A82" s="20" t="s">
        <v>230</v>
      </c>
      <c r="B82" s="2" t="s">
        <v>27</v>
      </c>
      <c r="C82" s="21" t="s">
        <v>231</v>
      </c>
      <c r="D82" s="2" t="s">
        <v>232</v>
      </c>
      <c r="E82" s="3"/>
      <c r="F82" s="4">
        <v>2040</v>
      </c>
      <c r="G82" s="6">
        <f>$E$2</f>
        <v>0</v>
      </c>
      <c r="H82" s="9">
        <f>ROUND(F82-(F82*G82/100),0)</f>
        <v>2040</v>
      </c>
      <c r="I82" s="23">
        <v>0</v>
      </c>
      <c r="J82" s="9">
        <f>H82*I82</f>
        <v>0</v>
      </c>
      <c r="K82" s="2" t="s">
        <v>30</v>
      </c>
      <c r="L82" s="22" t="s">
        <v>336</v>
      </c>
      <c r="M82" s="4">
        <v>4100</v>
      </c>
      <c r="N82" s="3" t="s">
        <v>83</v>
      </c>
      <c r="O82" s="3" t="s">
        <v>80</v>
      </c>
      <c r="P82" s="8">
        <v>5</v>
      </c>
      <c r="Q82" s="5"/>
      <c r="R82" s="8">
        <v>2</v>
      </c>
      <c r="S82" s="3" t="s">
        <v>33</v>
      </c>
    </row>
    <row r="83" spans="1:19" s="1" customFormat="1" ht="51.95" customHeight="1" outlineLevel="2" x14ac:dyDescent="0.2">
      <c r="A83" s="20" t="s">
        <v>233</v>
      </c>
      <c r="B83" s="2" t="s">
        <v>27</v>
      </c>
      <c r="C83" s="21" t="s">
        <v>234</v>
      </c>
      <c r="D83" s="2" t="s">
        <v>235</v>
      </c>
      <c r="E83" s="3"/>
      <c r="F83" s="4">
        <v>2040</v>
      </c>
      <c r="G83" s="6">
        <f>$E$2</f>
        <v>0</v>
      </c>
      <c r="H83" s="9">
        <f>ROUND(F83-(F83*G83/100),0)</f>
        <v>2040</v>
      </c>
      <c r="I83" s="23">
        <v>0</v>
      </c>
      <c r="J83" s="9">
        <f>H83*I83</f>
        <v>0</v>
      </c>
      <c r="K83" s="2" t="s">
        <v>45</v>
      </c>
      <c r="L83" s="22" t="s">
        <v>336</v>
      </c>
      <c r="M83" s="4">
        <v>4100</v>
      </c>
      <c r="N83" s="3" t="s">
        <v>79</v>
      </c>
      <c r="O83" s="3" t="s">
        <v>80</v>
      </c>
      <c r="P83" s="5"/>
      <c r="Q83" s="8">
        <v>10</v>
      </c>
      <c r="R83" s="5"/>
      <c r="S83" s="3" t="s">
        <v>33</v>
      </c>
    </row>
    <row r="84" spans="1:19" s="1" customFormat="1" ht="51.95" customHeight="1" outlineLevel="2" x14ac:dyDescent="0.2">
      <c r="A84" s="20" t="s">
        <v>236</v>
      </c>
      <c r="B84" s="2" t="s">
        <v>27</v>
      </c>
      <c r="C84" s="21" t="s">
        <v>234</v>
      </c>
      <c r="D84" s="2" t="s">
        <v>237</v>
      </c>
      <c r="E84" s="3"/>
      <c r="F84" s="4">
        <v>2040</v>
      </c>
      <c r="G84" s="6">
        <f>$E$2</f>
        <v>0</v>
      </c>
      <c r="H84" s="9">
        <f>ROUND(F84-(F84*G84/100),0)</f>
        <v>2040</v>
      </c>
      <c r="I84" s="23">
        <v>0</v>
      </c>
      <c r="J84" s="9">
        <f>H84*I84</f>
        <v>0</v>
      </c>
      <c r="K84" s="2" t="s">
        <v>30</v>
      </c>
      <c r="L84" s="22" t="s">
        <v>336</v>
      </c>
      <c r="M84" s="4">
        <v>4100</v>
      </c>
      <c r="N84" s="3" t="s">
        <v>83</v>
      </c>
      <c r="O84" s="3" t="s">
        <v>80</v>
      </c>
      <c r="P84" s="8">
        <v>10</v>
      </c>
      <c r="Q84" s="5"/>
      <c r="R84" s="8">
        <v>3</v>
      </c>
      <c r="S84" s="3" t="s">
        <v>33</v>
      </c>
    </row>
    <row r="85" spans="1:19" s="1" customFormat="1" ht="51.95" customHeight="1" outlineLevel="2" x14ac:dyDescent="0.2">
      <c r="A85" s="20" t="s">
        <v>238</v>
      </c>
      <c r="B85" s="2" t="s">
        <v>27</v>
      </c>
      <c r="C85" s="21" t="s">
        <v>239</v>
      </c>
      <c r="D85" s="2" t="s">
        <v>240</v>
      </c>
      <c r="E85" s="3"/>
      <c r="F85" s="4">
        <v>2160</v>
      </c>
      <c r="G85" s="6">
        <f>$E$2</f>
        <v>0</v>
      </c>
      <c r="H85" s="9">
        <f>ROUND(F85-(F85*G85/100),0)</f>
        <v>2160</v>
      </c>
      <c r="I85" s="23">
        <v>0</v>
      </c>
      <c r="J85" s="9">
        <f>H85*I85</f>
        <v>0</v>
      </c>
      <c r="K85" s="2" t="s">
        <v>30</v>
      </c>
      <c r="L85" s="22" t="s">
        <v>336</v>
      </c>
      <c r="M85" s="4">
        <v>4350</v>
      </c>
      <c r="N85" s="3" t="s">
        <v>83</v>
      </c>
      <c r="O85" s="3" t="s">
        <v>80</v>
      </c>
      <c r="P85" s="8">
        <v>1</v>
      </c>
      <c r="Q85" s="5"/>
      <c r="R85" s="8">
        <v>10</v>
      </c>
      <c r="S85" s="3" t="s">
        <v>33</v>
      </c>
    </row>
    <row r="86" spans="1:19" s="1" customFormat="1" ht="51.95" customHeight="1" outlineLevel="2" x14ac:dyDescent="0.2">
      <c r="A86" s="20" t="s">
        <v>241</v>
      </c>
      <c r="B86" s="2" t="s">
        <v>27</v>
      </c>
      <c r="C86" s="21" t="s">
        <v>242</v>
      </c>
      <c r="D86" s="2" t="s">
        <v>243</v>
      </c>
      <c r="E86" s="3"/>
      <c r="F86" s="4">
        <v>2160</v>
      </c>
      <c r="G86" s="6">
        <f>$E$2</f>
        <v>0</v>
      </c>
      <c r="H86" s="9">
        <f>ROUND(F86-(F86*G86/100),0)</f>
        <v>2160</v>
      </c>
      <c r="I86" s="23">
        <v>0</v>
      </c>
      <c r="J86" s="9">
        <f>H86*I86</f>
        <v>0</v>
      </c>
      <c r="K86" s="2" t="s">
        <v>30</v>
      </c>
      <c r="L86" s="22" t="s">
        <v>336</v>
      </c>
      <c r="M86" s="4">
        <v>4350</v>
      </c>
      <c r="N86" s="3" t="s">
        <v>83</v>
      </c>
      <c r="O86" s="3" t="s">
        <v>87</v>
      </c>
      <c r="P86" s="8">
        <v>10</v>
      </c>
      <c r="Q86" s="5"/>
      <c r="R86" s="5"/>
      <c r="S86" s="3" t="s">
        <v>33</v>
      </c>
    </row>
    <row r="87" spans="1:19" s="1" customFormat="1" ht="51.95" customHeight="1" outlineLevel="2" x14ac:dyDescent="0.2">
      <c r="A87" s="20" t="s">
        <v>244</v>
      </c>
      <c r="B87" s="2" t="s">
        <v>27</v>
      </c>
      <c r="C87" s="21" t="s">
        <v>242</v>
      </c>
      <c r="D87" s="2" t="s">
        <v>245</v>
      </c>
      <c r="E87" s="3"/>
      <c r="F87" s="4">
        <v>2160</v>
      </c>
      <c r="G87" s="6">
        <f>$E$2</f>
        <v>0</v>
      </c>
      <c r="H87" s="9">
        <f>ROUND(F87-(F87*G87/100),0)</f>
        <v>2160</v>
      </c>
      <c r="I87" s="23">
        <v>0</v>
      </c>
      <c r="J87" s="9">
        <f>H87*I87</f>
        <v>0</v>
      </c>
      <c r="K87" s="2" t="s">
        <v>30</v>
      </c>
      <c r="L87" s="22" t="s">
        <v>336</v>
      </c>
      <c r="M87" s="4">
        <v>4350</v>
      </c>
      <c r="N87" s="3" t="s">
        <v>83</v>
      </c>
      <c r="O87" s="3" t="s">
        <v>80</v>
      </c>
      <c r="P87" s="8">
        <v>25</v>
      </c>
      <c r="Q87" s="5"/>
      <c r="R87" s="5"/>
      <c r="S87" s="3" t="s">
        <v>33</v>
      </c>
    </row>
    <row r="88" spans="1:19" s="1" customFormat="1" ht="51.95" customHeight="1" outlineLevel="2" x14ac:dyDescent="0.2">
      <c r="A88" s="20" t="s">
        <v>246</v>
      </c>
      <c r="B88" s="2" t="s">
        <v>27</v>
      </c>
      <c r="C88" s="21" t="s">
        <v>247</v>
      </c>
      <c r="D88" s="2" t="s">
        <v>248</v>
      </c>
      <c r="E88" s="3"/>
      <c r="F88" s="4">
        <v>2160</v>
      </c>
      <c r="G88" s="6">
        <f>$E$2</f>
        <v>0</v>
      </c>
      <c r="H88" s="9">
        <f>ROUND(F88-(F88*G88/100),0)</f>
        <v>2160</v>
      </c>
      <c r="I88" s="23">
        <v>0</v>
      </c>
      <c r="J88" s="9">
        <f>H88*I88</f>
        <v>0</v>
      </c>
      <c r="K88" s="2" t="s">
        <v>30</v>
      </c>
      <c r="L88" s="22" t="s">
        <v>336</v>
      </c>
      <c r="M88" s="4">
        <v>4350</v>
      </c>
      <c r="N88" s="3" t="s">
        <v>83</v>
      </c>
      <c r="O88" s="3" t="s">
        <v>80</v>
      </c>
      <c r="P88" s="8">
        <v>17</v>
      </c>
      <c r="Q88" s="5"/>
      <c r="R88" s="5"/>
      <c r="S88" s="3" t="s">
        <v>33</v>
      </c>
    </row>
    <row r="89" spans="1:19" s="1" customFormat="1" ht="51.95" customHeight="1" outlineLevel="2" x14ac:dyDescent="0.2">
      <c r="A89" s="20" t="s">
        <v>249</v>
      </c>
      <c r="B89" s="2" t="s">
        <v>27</v>
      </c>
      <c r="C89" s="21" t="s">
        <v>250</v>
      </c>
      <c r="D89" s="2" t="s">
        <v>251</v>
      </c>
      <c r="E89" s="3"/>
      <c r="F89" s="4">
        <v>2100</v>
      </c>
      <c r="G89" s="6">
        <f>$E$2</f>
        <v>0</v>
      </c>
      <c r="H89" s="9">
        <f>ROUND(F89-(F89*G89/100),0)</f>
        <v>2100</v>
      </c>
      <c r="I89" s="23">
        <v>0</v>
      </c>
      <c r="J89" s="9">
        <f>H89*I89</f>
        <v>0</v>
      </c>
      <c r="K89" s="2" t="s">
        <v>45</v>
      </c>
      <c r="L89" s="22" t="s">
        <v>336</v>
      </c>
      <c r="M89" s="4">
        <v>4200</v>
      </c>
      <c r="N89" s="3" t="s">
        <v>79</v>
      </c>
      <c r="O89" s="3" t="s">
        <v>80</v>
      </c>
      <c r="P89" s="5"/>
      <c r="Q89" s="8">
        <v>10</v>
      </c>
      <c r="R89" s="5"/>
      <c r="S89" s="3" t="s">
        <v>33</v>
      </c>
    </row>
    <row r="90" spans="1:19" s="1" customFormat="1" ht="51.95" customHeight="1" outlineLevel="2" x14ac:dyDescent="0.2">
      <c r="A90" s="20" t="s">
        <v>252</v>
      </c>
      <c r="B90" s="2" t="s">
        <v>27</v>
      </c>
      <c r="C90" s="21" t="s">
        <v>250</v>
      </c>
      <c r="D90" s="2" t="s">
        <v>253</v>
      </c>
      <c r="E90" s="3"/>
      <c r="F90" s="4">
        <v>2100</v>
      </c>
      <c r="G90" s="6">
        <f>$E$2</f>
        <v>0</v>
      </c>
      <c r="H90" s="9">
        <f>ROUND(F90-(F90*G90/100),0)</f>
        <v>2100</v>
      </c>
      <c r="I90" s="23">
        <v>0</v>
      </c>
      <c r="J90" s="9">
        <f>H90*I90</f>
        <v>0</v>
      </c>
      <c r="K90" s="2" t="s">
        <v>38</v>
      </c>
      <c r="L90" s="22" t="s">
        <v>336</v>
      </c>
      <c r="M90" s="4">
        <v>4200</v>
      </c>
      <c r="N90" s="3" t="s">
        <v>83</v>
      </c>
      <c r="O90" s="3" t="s">
        <v>80</v>
      </c>
      <c r="P90" s="5"/>
      <c r="Q90" s="5"/>
      <c r="R90" s="8">
        <v>10</v>
      </c>
      <c r="S90" s="3" t="s">
        <v>33</v>
      </c>
    </row>
    <row r="91" spans="1:19" s="1" customFormat="1" ht="51.95" customHeight="1" outlineLevel="2" x14ac:dyDescent="0.2">
      <c r="A91" s="20" t="s">
        <v>254</v>
      </c>
      <c r="B91" s="2" t="s">
        <v>27</v>
      </c>
      <c r="C91" s="21" t="s">
        <v>255</v>
      </c>
      <c r="D91" s="2" t="s">
        <v>256</v>
      </c>
      <c r="E91" s="3"/>
      <c r="F91" s="4">
        <v>2100</v>
      </c>
      <c r="G91" s="6">
        <f>$E$2</f>
        <v>0</v>
      </c>
      <c r="H91" s="9">
        <f>ROUND(F91-(F91*G91/100),0)</f>
        <v>2100</v>
      </c>
      <c r="I91" s="23">
        <v>0</v>
      </c>
      <c r="J91" s="9">
        <f>H91*I91</f>
        <v>0</v>
      </c>
      <c r="K91" s="2" t="s">
        <v>30</v>
      </c>
      <c r="L91" s="22" t="s">
        <v>336</v>
      </c>
      <c r="M91" s="4">
        <v>4200</v>
      </c>
      <c r="N91" s="3" t="s">
        <v>83</v>
      </c>
      <c r="O91" s="3" t="s">
        <v>87</v>
      </c>
      <c r="P91" s="8">
        <v>32</v>
      </c>
      <c r="Q91" s="5"/>
      <c r="R91" s="5"/>
      <c r="S91" s="3" t="s">
        <v>33</v>
      </c>
    </row>
    <row r="92" spans="1:19" s="1" customFormat="1" ht="51.95" customHeight="1" outlineLevel="2" x14ac:dyDescent="0.2">
      <c r="A92" s="20" t="s">
        <v>257</v>
      </c>
      <c r="B92" s="2" t="s">
        <v>27</v>
      </c>
      <c r="C92" s="21" t="s">
        <v>255</v>
      </c>
      <c r="D92" s="2" t="s">
        <v>258</v>
      </c>
      <c r="E92" s="3"/>
      <c r="F92" s="4">
        <v>2100</v>
      </c>
      <c r="G92" s="6">
        <f>$E$2</f>
        <v>0</v>
      </c>
      <c r="H92" s="9">
        <f>ROUND(F92-(F92*G92/100),0)</f>
        <v>2100</v>
      </c>
      <c r="I92" s="23">
        <v>0</v>
      </c>
      <c r="J92" s="9">
        <f>H92*I92</f>
        <v>0</v>
      </c>
      <c r="K92" s="2" t="s">
        <v>30</v>
      </c>
      <c r="L92" s="22" t="s">
        <v>336</v>
      </c>
      <c r="M92" s="4">
        <v>4200</v>
      </c>
      <c r="N92" s="3" t="s">
        <v>83</v>
      </c>
      <c r="O92" s="3" t="s">
        <v>80</v>
      </c>
      <c r="P92" s="8">
        <v>7</v>
      </c>
      <c r="Q92" s="5"/>
      <c r="R92" s="5"/>
      <c r="S92" s="3" t="s">
        <v>33</v>
      </c>
    </row>
    <row r="93" spans="1:19" s="1" customFormat="1" ht="51.95" customHeight="1" outlineLevel="2" x14ac:dyDescent="0.2">
      <c r="A93" s="20" t="s">
        <v>259</v>
      </c>
      <c r="B93" s="2" t="s">
        <v>27</v>
      </c>
      <c r="C93" s="21" t="s">
        <v>260</v>
      </c>
      <c r="D93" s="2" t="s">
        <v>261</v>
      </c>
      <c r="E93" s="3"/>
      <c r="F93" s="4">
        <v>2100</v>
      </c>
      <c r="G93" s="6">
        <f>$E$2</f>
        <v>0</v>
      </c>
      <c r="H93" s="9">
        <f>ROUND(F93-(F93*G93/100),0)</f>
        <v>2100</v>
      </c>
      <c r="I93" s="23">
        <v>0</v>
      </c>
      <c r="J93" s="9">
        <f>H93*I93</f>
        <v>0</v>
      </c>
      <c r="K93" s="2" t="s">
        <v>45</v>
      </c>
      <c r="L93" s="22" t="s">
        <v>336</v>
      </c>
      <c r="M93" s="4">
        <v>4200</v>
      </c>
      <c r="N93" s="3" t="s">
        <v>79</v>
      </c>
      <c r="O93" s="3" t="s">
        <v>80</v>
      </c>
      <c r="P93" s="5"/>
      <c r="Q93" s="8">
        <v>15</v>
      </c>
      <c r="R93" s="5"/>
      <c r="S93" s="3" t="s">
        <v>33</v>
      </c>
    </row>
    <row r="94" spans="1:19" s="1" customFormat="1" ht="51.95" customHeight="1" outlineLevel="2" x14ac:dyDescent="0.2">
      <c r="A94" s="20" t="s">
        <v>262</v>
      </c>
      <c r="B94" s="2" t="s">
        <v>27</v>
      </c>
      <c r="C94" s="21" t="s">
        <v>260</v>
      </c>
      <c r="D94" s="2" t="s">
        <v>263</v>
      </c>
      <c r="E94" s="3"/>
      <c r="F94" s="4">
        <v>2100</v>
      </c>
      <c r="G94" s="6">
        <f>$E$2</f>
        <v>0</v>
      </c>
      <c r="H94" s="9">
        <f>ROUND(F94-(F94*G94/100),0)</f>
        <v>2100</v>
      </c>
      <c r="I94" s="23">
        <v>0</v>
      </c>
      <c r="J94" s="9">
        <f>H94*I94</f>
        <v>0</v>
      </c>
      <c r="K94" s="2" t="s">
        <v>42</v>
      </c>
      <c r="L94" s="22" t="s">
        <v>336</v>
      </c>
      <c r="M94" s="4">
        <v>4200</v>
      </c>
      <c r="N94" s="3" t="s">
        <v>83</v>
      </c>
      <c r="O94" s="3" t="s">
        <v>80</v>
      </c>
      <c r="P94" s="8">
        <v>4</v>
      </c>
      <c r="Q94" s="8">
        <v>10</v>
      </c>
      <c r="R94" s="5"/>
      <c r="S94" s="3" t="s">
        <v>33</v>
      </c>
    </row>
    <row r="95" spans="1:19" ht="11.1" customHeight="1" outlineLevel="1" x14ac:dyDescent="0.2">
      <c r="A95" s="12" t="s">
        <v>264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s="1" customFormat="1" ht="51.95" customHeight="1" outlineLevel="2" x14ac:dyDescent="0.2">
      <c r="A96" s="20" t="s">
        <v>337</v>
      </c>
      <c r="B96" s="2" t="s">
        <v>27</v>
      </c>
      <c r="C96" s="21" t="s">
        <v>265</v>
      </c>
      <c r="D96" s="2" t="s">
        <v>266</v>
      </c>
      <c r="E96" s="3"/>
      <c r="F96" s="4">
        <v>1285</v>
      </c>
      <c r="G96" s="6">
        <f>$E$2</f>
        <v>0</v>
      </c>
      <c r="H96" s="9">
        <f>ROUND(F96-(F96*G96/100),0)</f>
        <v>1285</v>
      </c>
      <c r="I96" s="23">
        <v>0</v>
      </c>
      <c r="J96" s="9">
        <f>H96*I96</f>
        <v>0</v>
      </c>
      <c r="K96" s="2" t="s">
        <v>30</v>
      </c>
      <c r="L96" s="22" t="s">
        <v>336</v>
      </c>
      <c r="M96" s="4">
        <v>2570</v>
      </c>
      <c r="N96" s="3" t="s">
        <v>267</v>
      </c>
      <c r="O96" s="3" t="s">
        <v>80</v>
      </c>
      <c r="P96" s="8">
        <v>18</v>
      </c>
      <c r="Q96" s="5"/>
      <c r="R96" s="5"/>
      <c r="S96" s="3" t="s">
        <v>33</v>
      </c>
    </row>
    <row r="97" spans="1:19" s="1" customFormat="1" ht="51.95" customHeight="1" outlineLevel="2" x14ac:dyDescent="0.2">
      <c r="A97" s="20" t="s">
        <v>268</v>
      </c>
      <c r="B97" s="2" t="s">
        <v>27</v>
      </c>
      <c r="C97" s="21" t="s">
        <v>269</v>
      </c>
      <c r="D97" s="2" t="s">
        <v>270</v>
      </c>
      <c r="E97" s="3"/>
      <c r="F97" s="4">
        <v>1285</v>
      </c>
      <c r="G97" s="6">
        <f>$E$2</f>
        <v>0</v>
      </c>
      <c r="H97" s="9">
        <f>ROUND(F97-(F97*G97/100),0)</f>
        <v>1285</v>
      </c>
      <c r="I97" s="23">
        <v>0</v>
      </c>
      <c r="J97" s="9">
        <f>H97*I97</f>
        <v>0</v>
      </c>
      <c r="K97" s="2" t="s">
        <v>30</v>
      </c>
      <c r="L97" s="22" t="s">
        <v>336</v>
      </c>
      <c r="M97" s="4">
        <v>2570</v>
      </c>
      <c r="N97" s="3" t="s">
        <v>168</v>
      </c>
      <c r="O97" s="3" t="s">
        <v>193</v>
      </c>
      <c r="P97" s="8">
        <v>11</v>
      </c>
      <c r="Q97" s="5"/>
      <c r="R97" s="5"/>
      <c r="S97" s="3" t="s">
        <v>33</v>
      </c>
    </row>
    <row r="98" spans="1:19" s="1" customFormat="1" ht="51.95" customHeight="1" outlineLevel="2" x14ac:dyDescent="0.2">
      <c r="A98" s="20" t="s">
        <v>338</v>
      </c>
      <c r="B98" s="2" t="s">
        <v>27</v>
      </c>
      <c r="C98" s="21" t="s">
        <v>271</v>
      </c>
      <c r="D98" s="2" t="s">
        <v>272</v>
      </c>
      <c r="E98" s="3"/>
      <c r="F98" s="4">
        <v>1880</v>
      </c>
      <c r="G98" s="6">
        <f>$E$2</f>
        <v>0</v>
      </c>
      <c r="H98" s="9">
        <f>ROUND(F98-(F98*G98/100),0)</f>
        <v>1880</v>
      </c>
      <c r="I98" s="23">
        <v>0</v>
      </c>
      <c r="J98" s="9">
        <f>H98*I98</f>
        <v>0</v>
      </c>
      <c r="K98" s="2" t="s">
        <v>30</v>
      </c>
      <c r="L98" s="22" t="s">
        <v>336</v>
      </c>
      <c r="M98" s="4">
        <v>3750</v>
      </c>
      <c r="N98" s="3" t="s">
        <v>273</v>
      </c>
      <c r="O98" s="3" t="s">
        <v>32</v>
      </c>
      <c r="P98" s="8">
        <v>53</v>
      </c>
      <c r="Q98" s="5"/>
      <c r="R98" s="5"/>
      <c r="S98" s="3" t="s">
        <v>33</v>
      </c>
    </row>
    <row r="99" spans="1:19" s="1" customFormat="1" ht="51.95" customHeight="1" outlineLevel="2" x14ac:dyDescent="0.2">
      <c r="A99" s="20" t="s">
        <v>339</v>
      </c>
      <c r="B99" s="2" t="s">
        <v>27</v>
      </c>
      <c r="C99" s="21" t="s">
        <v>274</v>
      </c>
      <c r="D99" s="2" t="s">
        <v>275</v>
      </c>
      <c r="E99" s="3"/>
      <c r="F99" s="4">
        <v>2010</v>
      </c>
      <c r="G99" s="6">
        <f>$E$2</f>
        <v>0</v>
      </c>
      <c r="H99" s="9">
        <f>ROUND(F99-(F99*G99/100),0)</f>
        <v>2010</v>
      </c>
      <c r="I99" s="23">
        <v>0</v>
      </c>
      <c r="J99" s="9">
        <f>H99*I99</f>
        <v>0</v>
      </c>
      <c r="K99" s="2" t="s">
        <v>30</v>
      </c>
      <c r="L99" s="22" t="s">
        <v>336</v>
      </c>
      <c r="M99" s="4">
        <v>4000</v>
      </c>
      <c r="N99" s="3" t="s">
        <v>273</v>
      </c>
      <c r="O99" s="3" t="s">
        <v>32</v>
      </c>
      <c r="P99" s="8">
        <v>49</v>
      </c>
      <c r="Q99" s="8">
        <v>30</v>
      </c>
      <c r="R99" s="5"/>
      <c r="S99" s="3" t="s">
        <v>33</v>
      </c>
    </row>
    <row r="100" spans="1:19" s="1" customFormat="1" ht="51.95" customHeight="1" outlineLevel="2" x14ac:dyDescent="0.2">
      <c r="A100" s="20" t="s">
        <v>276</v>
      </c>
      <c r="B100" s="2" t="s">
        <v>27</v>
      </c>
      <c r="C100" s="21" t="s">
        <v>277</v>
      </c>
      <c r="D100" s="2" t="s">
        <v>278</v>
      </c>
      <c r="E100" s="3"/>
      <c r="F100" s="4">
        <v>2210</v>
      </c>
      <c r="G100" s="6">
        <f>$E$2</f>
        <v>0</v>
      </c>
      <c r="H100" s="9">
        <f>ROUND(F100-(F100*G100/100),0)</f>
        <v>2210</v>
      </c>
      <c r="I100" s="23">
        <v>0</v>
      </c>
      <c r="J100" s="9">
        <f>H100*I100</f>
        <v>0</v>
      </c>
      <c r="K100" s="2" t="s">
        <v>30</v>
      </c>
      <c r="L100" s="7"/>
      <c r="M100" s="4">
        <v>4450</v>
      </c>
      <c r="N100" s="3" t="s">
        <v>152</v>
      </c>
      <c r="O100" s="3" t="s">
        <v>32</v>
      </c>
      <c r="P100" s="8">
        <v>24</v>
      </c>
      <c r="Q100" s="5"/>
      <c r="R100" s="5"/>
      <c r="S100" s="3" t="s">
        <v>33</v>
      </c>
    </row>
    <row r="101" spans="1:19" s="1" customFormat="1" ht="51.95" customHeight="1" outlineLevel="2" x14ac:dyDescent="0.2">
      <c r="A101" s="20" t="s">
        <v>279</v>
      </c>
      <c r="B101" s="2" t="s">
        <v>27</v>
      </c>
      <c r="C101" s="21" t="s">
        <v>280</v>
      </c>
      <c r="D101" s="2" t="s">
        <v>281</v>
      </c>
      <c r="E101" s="3"/>
      <c r="F101" s="4">
        <v>2410</v>
      </c>
      <c r="G101" s="6">
        <f>$E$2</f>
        <v>0</v>
      </c>
      <c r="H101" s="9">
        <f>ROUND(F101-(F101*G101/100),0)</f>
        <v>2410</v>
      </c>
      <c r="I101" s="23">
        <v>0</v>
      </c>
      <c r="J101" s="9">
        <f>H101*I101</f>
        <v>0</v>
      </c>
      <c r="K101" s="2" t="s">
        <v>30</v>
      </c>
      <c r="L101" s="7"/>
      <c r="M101" s="4">
        <v>4800</v>
      </c>
      <c r="N101" s="3" t="s">
        <v>282</v>
      </c>
      <c r="O101" s="3" t="s">
        <v>32</v>
      </c>
      <c r="P101" s="8">
        <v>18</v>
      </c>
      <c r="Q101" s="8">
        <v>20</v>
      </c>
      <c r="R101" s="5"/>
      <c r="S101" s="3" t="s">
        <v>33</v>
      </c>
    </row>
    <row r="102" spans="1:19" s="1" customFormat="1" ht="51.95" customHeight="1" outlineLevel="2" x14ac:dyDescent="0.2">
      <c r="A102" s="20" t="s">
        <v>340</v>
      </c>
      <c r="B102" s="2" t="s">
        <v>27</v>
      </c>
      <c r="C102" s="21" t="s">
        <v>283</v>
      </c>
      <c r="D102" s="2" t="s">
        <v>284</v>
      </c>
      <c r="E102" s="3"/>
      <c r="F102" s="4">
        <v>1660</v>
      </c>
      <c r="G102" s="6">
        <f>$E$2</f>
        <v>0</v>
      </c>
      <c r="H102" s="9">
        <f>ROUND(F102-(F102*G102/100),0)</f>
        <v>1660</v>
      </c>
      <c r="I102" s="23">
        <v>0</v>
      </c>
      <c r="J102" s="9">
        <f>H102*I102</f>
        <v>0</v>
      </c>
      <c r="K102" s="2" t="s">
        <v>38</v>
      </c>
      <c r="L102" s="22" t="s">
        <v>336</v>
      </c>
      <c r="M102" s="4">
        <v>3300</v>
      </c>
      <c r="N102" s="3" t="s">
        <v>285</v>
      </c>
      <c r="O102" s="3" t="s">
        <v>87</v>
      </c>
      <c r="P102" s="5"/>
      <c r="Q102" s="5"/>
      <c r="R102" s="8">
        <v>2</v>
      </c>
      <c r="S102" s="3" t="s">
        <v>33</v>
      </c>
    </row>
    <row r="103" spans="1:19" s="1" customFormat="1" ht="51.95" customHeight="1" outlineLevel="2" x14ac:dyDescent="0.2">
      <c r="A103" s="20" t="s">
        <v>341</v>
      </c>
      <c r="B103" s="2" t="s">
        <v>27</v>
      </c>
      <c r="C103" s="21" t="s">
        <v>286</v>
      </c>
      <c r="D103" s="2" t="s">
        <v>287</v>
      </c>
      <c r="E103" s="3"/>
      <c r="F103" s="4">
        <v>1790</v>
      </c>
      <c r="G103" s="6">
        <f>$E$2</f>
        <v>0</v>
      </c>
      <c r="H103" s="9">
        <f>ROUND(F103-(F103*G103/100),0)</f>
        <v>1790</v>
      </c>
      <c r="I103" s="23">
        <v>0</v>
      </c>
      <c r="J103" s="9">
        <f>H103*I103</f>
        <v>0</v>
      </c>
      <c r="K103" s="2" t="s">
        <v>38</v>
      </c>
      <c r="L103" s="22" t="s">
        <v>336</v>
      </c>
      <c r="M103" s="4">
        <v>3590</v>
      </c>
      <c r="N103" s="3" t="s">
        <v>288</v>
      </c>
      <c r="O103" s="3" t="s">
        <v>193</v>
      </c>
      <c r="P103" s="5"/>
      <c r="Q103" s="5"/>
      <c r="R103" s="8">
        <v>40</v>
      </c>
      <c r="S103" s="3" t="s">
        <v>33</v>
      </c>
    </row>
    <row r="104" spans="1:19" s="1" customFormat="1" ht="51.95" customHeight="1" outlineLevel="2" x14ac:dyDescent="0.2">
      <c r="A104" s="20" t="s">
        <v>289</v>
      </c>
      <c r="B104" s="2" t="s">
        <v>27</v>
      </c>
      <c r="C104" s="21" t="s">
        <v>290</v>
      </c>
      <c r="D104" s="2" t="s">
        <v>291</v>
      </c>
      <c r="E104" s="3"/>
      <c r="F104" s="4">
        <v>2120</v>
      </c>
      <c r="G104" s="6">
        <f>$E$2</f>
        <v>0</v>
      </c>
      <c r="H104" s="9">
        <f>ROUND(F104-(F104*G104/100),0)</f>
        <v>2120</v>
      </c>
      <c r="I104" s="23">
        <v>0</v>
      </c>
      <c r="J104" s="9">
        <f>H104*I104</f>
        <v>0</v>
      </c>
      <c r="K104" s="2" t="s">
        <v>30</v>
      </c>
      <c r="L104" s="22" t="s">
        <v>336</v>
      </c>
      <c r="M104" s="4">
        <v>4250</v>
      </c>
      <c r="N104" s="3" t="s">
        <v>282</v>
      </c>
      <c r="O104" s="3" t="s">
        <v>32</v>
      </c>
      <c r="P104" s="8">
        <v>54</v>
      </c>
      <c r="Q104" s="5"/>
      <c r="R104" s="5"/>
      <c r="S104" s="3" t="s">
        <v>33</v>
      </c>
    </row>
    <row r="105" spans="1:19" s="1" customFormat="1" ht="51.95" customHeight="1" outlineLevel="2" x14ac:dyDescent="0.2">
      <c r="A105" s="20" t="s">
        <v>292</v>
      </c>
      <c r="B105" s="2" t="s">
        <v>27</v>
      </c>
      <c r="C105" s="21" t="s">
        <v>293</v>
      </c>
      <c r="D105" s="2" t="s">
        <v>294</v>
      </c>
      <c r="E105" s="3"/>
      <c r="F105" s="4">
        <v>2310</v>
      </c>
      <c r="G105" s="6">
        <f>$E$2</f>
        <v>0</v>
      </c>
      <c r="H105" s="9">
        <f>ROUND(F105-(F105*G105/100),0)</f>
        <v>2310</v>
      </c>
      <c r="I105" s="23">
        <v>0</v>
      </c>
      <c r="J105" s="9">
        <f>H105*I105</f>
        <v>0</v>
      </c>
      <c r="K105" s="2" t="s">
        <v>42</v>
      </c>
      <c r="L105" s="22" t="s">
        <v>336</v>
      </c>
      <c r="M105" s="4">
        <v>4600</v>
      </c>
      <c r="N105" s="3" t="s">
        <v>282</v>
      </c>
      <c r="O105" s="3" t="s">
        <v>32</v>
      </c>
      <c r="P105" s="8">
        <v>2</v>
      </c>
      <c r="Q105" s="8">
        <v>20</v>
      </c>
      <c r="R105" s="5"/>
      <c r="S105" s="3" t="s">
        <v>33</v>
      </c>
    </row>
    <row r="106" spans="1:19" s="1" customFormat="1" ht="51.95" customHeight="1" outlineLevel="2" x14ac:dyDescent="0.2">
      <c r="A106" s="20" t="s">
        <v>295</v>
      </c>
      <c r="B106" s="2" t="s">
        <v>27</v>
      </c>
      <c r="C106" s="21" t="s">
        <v>296</v>
      </c>
      <c r="D106" s="2" t="s">
        <v>297</v>
      </c>
      <c r="E106" s="3"/>
      <c r="F106" s="4">
        <v>2050</v>
      </c>
      <c r="G106" s="6">
        <f>$E$2</f>
        <v>0</v>
      </c>
      <c r="H106" s="9">
        <f>ROUND(F106-(F106*G106/100),0)</f>
        <v>2050</v>
      </c>
      <c r="I106" s="23">
        <v>0</v>
      </c>
      <c r="J106" s="9">
        <f>H106*I106</f>
        <v>0</v>
      </c>
      <c r="K106" s="2" t="s">
        <v>30</v>
      </c>
      <c r="L106" s="22" t="s">
        <v>336</v>
      </c>
      <c r="M106" s="4">
        <v>4100</v>
      </c>
      <c r="N106" s="3" t="s">
        <v>152</v>
      </c>
      <c r="O106" s="3" t="s">
        <v>32</v>
      </c>
      <c r="P106" s="8">
        <v>27</v>
      </c>
      <c r="Q106" s="5"/>
      <c r="R106" s="5"/>
      <c r="S106" s="3" t="s">
        <v>33</v>
      </c>
    </row>
    <row r="107" spans="1:19" s="1" customFormat="1" ht="51.95" customHeight="1" outlineLevel="2" x14ac:dyDescent="0.2">
      <c r="A107" s="20" t="s">
        <v>298</v>
      </c>
      <c r="B107" s="2" t="s">
        <v>27</v>
      </c>
      <c r="C107" s="21" t="s">
        <v>299</v>
      </c>
      <c r="D107" s="2" t="s">
        <v>300</v>
      </c>
      <c r="E107" s="3"/>
      <c r="F107" s="4">
        <v>2250</v>
      </c>
      <c r="G107" s="6">
        <f>$E$2</f>
        <v>0</v>
      </c>
      <c r="H107" s="9">
        <f>ROUND(F107-(F107*G107/100),0)</f>
        <v>2250</v>
      </c>
      <c r="I107" s="23">
        <v>0</v>
      </c>
      <c r="J107" s="9">
        <f>H107*I107</f>
        <v>0</v>
      </c>
      <c r="K107" s="2" t="s">
        <v>30</v>
      </c>
      <c r="L107" s="22" t="s">
        <v>336</v>
      </c>
      <c r="M107" s="4">
        <v>4490</v>
      </c>
      <c r="N107" s="3" t="s">
        <v>282</v>
      </c>
      <c r="O107" s="3" t="s">
        <v>32</v>
      </c>
      <c r="P107" s="8">
        <v>48</v>
      </c>
      <c r="Q107" s="5"/>
      <c r="R107" s="5"/>
      <c r="S107" s="3" t="s">
        <v>33</v>
      </c>
    </row>
    <row r="108" spans="1:19" s="1" customFormat="1" ht="51.95" customHeight="1" outlineLevel="2" x14ac:dyDescent="0.2">
      <c r="A108" s="20" t="s">
        <v>301</v>
      </c>
      <c r="B108" s="2" t="s">
        <v>27</v>
      </c>
      <c r="C108" s="21" t="s">
        <v>302</v>
      </c>
      <c r="D108" s="2" t="s">
        <v>303</v>
      </c>
      <c r="E108" s="3"/>
      <c r="F108" s="4">
        <v>1950</v>
      </c>
      <c r="G108" s="6">
        <f>$E$2</f>
        <v>0</v>
      </c>
      <c r="H108" s="9">
        <f>ROUND(F108-(F108*G108/100),0)</f>
        <v>1950</v>
      </c>
      <c r="I108" s="23">
        <v>0</v>
      </c>
      <c r="J108" s="9">
        <f>H108*I108</f>
        <v>0</v>
      </c>
      <c r="K108" s="2" t="s">
        <v>30</v>
      </c>
      <c r="L108" s="7"/>
      <c r="M108" s="4">
        <v>3900</v>
      </c>
      <c r="N108" s="3" t="s">
        <v>282</v>
      </c>
      <c r="O108" s="3" t="s">
        <v>32</v>
      </c>
      <c r="P108" s="8">
        <v>35</v>
      </c>
      <c r="Q108" s="5"/>
      <c r="R108" s="5"/>
      <c r="S108" s="3" t="s">
        <v>33</v>
      </c>
    </row>
    <row r="109" spans="1:19" s="1" customFormat="1" ht="51.95" customHeight="1" outlineLevel="2" x14ac:dyDescent="0.2">
      <c r="A109" s="20" t="s">
        <v>304</v>
      </c>
      <c r="B109" s="2" t="s">
        <v>27</v>
      </c>
      <c r="C109" s="21" t="s">
        <v>305</v>
      </c>
      <c r="D109" s="2" t="s">
        <v>306</v>
      </c>
      <c r="E109" s="3"/>
      <c r="F109" s="4">
        <v>2150</v>
      </c>
      <c r="G109" s="6">
        <f>$E$2</f>
        <v>0</v>
      </c>
      <c r="H109" s="9">
        <f>ROUND(F109-(F109*G109/100),0)</f>
        <v>2150</v>
      </c>
      <c r="I109" s="23">
        <v>0</v>
      </c>
      <c r="J109" s="9">
        <f>H109*I109</f>
        <v>0</v>
      </c>
      <c r="K109" s="2" t="s">
        <v>30</v>
      </c>
      <c r="L109" s="22" t="s">
        <v>336</v>
      </c>
      <c r="M109" s="4">
        <v>4290</v>
      </c>
      <c r="N109" s="3" t="s">
        <v>282</v>
      </c>
      <c r="O109" s="3" t="s">
        <v>32</v>
      </c>
      <c r="P109" s="8">
        <v>22</v>
      </c>
      <c r="Q109" s="5"/>
      <c r="R109" s="8">
        <v>30</v>
      </c>
      <c r="S109" s="3" t="s">
        <v>33</v>
      </c>
    </row>
    <row r="110" spans="1:19" s="1" customFormat="1" ht="51.95" customHeight="1" outlineLevel="2" x14ac:dyDescent="0.2">
      <c r="A110" s="20" t="s">
        <v>307</v>
      </c>
      <c r="B110" s="2" t="s">
        <v>27</v>
      </c>
      <c r="C110" s="21" t="s">
        <v>308</v>
      </c>
      <c r="D110" s="2" t="s">
        <v>309</v>
      </c>
      <c r="E110" s="3"/>
      <c r="F110" s="4">
        <v>2050</v>
      </c>
      <c r="G110" s="6">
        <f>$E$2</f>
        <v>0</v>
      </c>
      <c r="H110" s="9">
        <f>ROUND(F110-(F110*G110/100),0)</f>
        <v>2050</v>
      </c>
      <c r="I110" s="23">
        <v>0</v>
      </c>
      <c r="J110" s="9">
        <f>H110*I110</f>
        <v>0</v>
      </c>
      <c r="K110" s="2" t="s">
        <v>30</v>
      </c>
      <c r="L110" s="7"/>
      <c r="M110" s="4">
        <v>4100</v>
      </c>
      <c r="N110" s="3" t="s">
        <v>282</v>
      </c>
      <c r="O110" s="3" t="s">
        <v>32</v>
      </c>
      <c r="P110" s="8">
        <v>1</v>
      </c>
      <c r="Q110" s="5"/>
      <c r="R110" s="8">
        <v>50</v>
      </c>
      <c r="S110" s="3" t="s">
        <v>33</v>
      </c>
    </row>
    <row r="111" spans="1:19" s="1" customFormat="1" ht="51.95" customHeight="1" outlineLevel="2" x14ac:dyDescent="0.2">
      <c r="A111" s="20" t="s">
        <v>310</v>
      </c>
      <c r="B111" s="2" t="s">
        <v>27</v>
      </c>
      <c r="C111" s="21" t="s">
        <v>311</v>
      </c>
      <c r="D111" s="2" t="s">
        <v>312</v>
      </c>
      <c r="E111" s="3"/>
      <c r="F111" s="4">
        <v>2250</v>
      </c>
      <c r="G111" s="6">
        <f>$E$2</f>
        <v>0</v>
      </c>
      <c r="H111" s="9">
        <f>ROUND(F111-(F111*G111/100),0)</f>
        <v>2250</v>
      </c>
      <c r="I111" s="23">
        <v>0</v>
      </c>
      <c r="J111" s="9">
        <f>H111*I111</f>
        <v>0</v>
      </c>
      <c r="K111" s="2" t="s">
        <v>30</v>
      </c>
      <c r="L111" s="7"/>
      <c r="M111" s="4">
        <v>4490</v>
      </c>
      <c r="N111" s="3" t="s">
        <v>83</v>
      </c>
      <c r="O111" s="3" t="s">
        <v>32</v>
      </c>
      <c r="P111" s="8">
        <v>27</v>
      </c>
      <c r="Q111" s="5"/>
      <c r="R111" s="8">
        <v>15</v>
      </c>
      <c r="S111" s="3" t="s">
        <v>33</v>
      </c>
    </row>
    <row r="112" spans="1:19" s="1" customFormat="1" ht="51.95" customHeight="1" outlineLevel="2" x14ac:dyDescent="0.2">
      <c r="A112" s="20" t="s">
        <v>342</v>
      </c>
      <c r="B112" s="2" t="s">
        <v>27</v>
      </c>
      <c r="C112" s="21" t="s">
        <v>313</v>
      </c>
      <c r="D112" s="2" t="s">
        <v>314</v>
      </c>
      <c r="E112" s="3"/>
      <c r="F112" s="4">
        <v>1860</v>
      </c>
      <c r="G112" s="6">
        <f>$E$2</f>
        <v>0</v>
      </c>
      <c r="H112" s="9">
        <f>ROUND(F112-(F112*G112/100),0)</f>
        <v>1860</v>
      </c>
      <c r="I112" s="23">
        <v>0</v>
      </c>
      <c r="J112" s="9">
        <f>H112*I112</f>
        <v>0</v>
      </c>
      <c r="K112" s="2" t="s">
        <v>30</v>
      </c>
      <c r="L112" s="22" t="s">
        <v>336</v>
      </c>
      <c r="M112" s="4">
        <v>3700</v>
      </c>
      <c r="N112" s="3" t="s">
        <v>285</v>
      </c>
      <c r="O112" s="3" t="s">
        <v>32</v>
      </c>
      <c r="P112" s="8">
        <v>16</v>
      </c>
      <c r="Q112" s="8">
        <v>80</v>
      </c>
      <c r="R112" s="5"/>
      <c r="S112" s="3" t="s">
        <v>33</v>
      </c>
    </row>
    <row r="113" spans="1:19" s="1" customFormat="1" ht="51.95" customHeight="1" outlineLevel="2" x14ac:dyDescent="0.2">
      <c r="A113" s="20" t="s">
        <v>343</v>
      </c>
      <c r="B113" s="2" t="s">
        <v>27</v>
      </c>
      <c r="C113" s="21" t="s">
        <v>315</v>
      </c>
      <c r="D113" s="2" t="s">
        <v>316</v>
      </c>
      <c r="E113" s="3"/>
      <c r="F113" s="4">
        <v>1990</v>
      </c>
      <c r="G113" s="6">
        <f>$E$2</f>
        <v>0</v>
      </c>
      <c r="H113" s="9">
        <f>ROUND(F113-(F113*G113/100),0)</f>
        <v>1990</v>
      </c>
      <c r="I113" s="23">
        <v>0</v>
      </c>
      <c r="J113" s="9">
        <f>H113*I113</f>
        <v>0</v>
      </c>
      <c r="K113" s="2" t="s">
        <v>30</v>
      </c>
      <c r="L113" s="22" t="s">
        <v>336</v>
      </c>
      <c r="M113" s="4">
        <v>3950</v>
      </c>
      <c r="N113" s="3" t="s">
        <v>285</v>
      </c>
      <c r="O113" s="3" t="s">
        <v>32</v>
      </c>
      <c r="P113" s="8">
        <v>71</v>
      </c>
      <c r="Q113" s="8">
        <v>60</v>
      </c>
      <c r="R113" s="5"/>
      <c r="S113" s="3" t="s">
        <v>33</v>
      </c>
    </row>
    <row r="114" spans="1:19" s="1" customFormat="1" ht="51.95" customHeight="1" outlineLevel="2" x14ac:dyDescent="0.2">
      <c r="A114" s="20" t="s">
        <v>317</v>
      </c>
      <c r="B114" s="2" t="s">
        <v>27</v>
      </c>
      <c r="C114" s="21" t="s">
        <v>318</v>
      </c>
      <c r="D114" s="2" t="s">
        <v>319</v>
      </c>
      <c r="E114" s="3"/>
      <c r="F114" s="4">
        <v>1550</v>
      </c>
      <c r="G114" s="6">
        <f>$E$2</f>
        <v>0</v>
      </c>
      <c r="H114" s="9">
        <f>ROUND(F114-(F114*G114/100),0)</f>
        <v>1550</v>
      </c>
      <c r="I114" s="23">
        <v>0</v>
      </c>
      <c r="J114" s="9">
        <f>H114*I114</f>
        <v>0</v>
      </c>
      <c r="K114" s="2" t="s">
        <v>30</v>
      </c>
      <c r="L114" s="7"/>
      <c r="M114" s="4">
        <v>3100</v>
      </c>
      <c r="N114" s="3" t="s">
        <v>172</v>
      </c>
      <c r="O114" s="3" t="s">
        <v>80</v>
      </c>
      <c r="P114" s="8">
        <v>15</v>
      </c>
      <c r="Q114" s="5"/>
      <c r="R114" s="5"/>
      <c r="S114" s="3" t="s">
        <v>33</v>
      </c>
    </row>
    <row r="115" spans="1:19" s="1" customFormat="1" ht="51.95" customHeight="1" outlineLevel="2" x14ac:dyDescent="0.2">
      <c r="A115" s="20" t="s">
        <v>320</v>
      </c>
      <c r="B115" s="2" t="s">
        <v>27</v>
      </c>
      <c r="C115" s="21" t="s">
        <v>321</v>
      </c>
      <c r="D115" s="2" t="s">
        <v>322</v>
      </c>
      <c r="E115" s="3"/>
      <c r="F115" s="4">
        <v>1700</v>
      </c>
      <c r="G115" s="6">
        <f>$E$2</f>
        <v>0</v>
      </c>
      <c r="H115" s="9">
        <f>ROUND(F115-(F115*G115/100),0)</f>
        <v>1700</v>
      </c>
      <c r="I115" s="23">
        <v>0</v>
      </c>
      <c r="J115" s="9">
        <f>H115*I115</f>
        <v>0</v>
      </c>
      <c r="K115" s="2" t="s">
        <v>42</v>
      </c>
      <c r="L115" s="7"/>
      <c r="M115" s="4">
        <v>3400</v>
      </c>
      <c r="N115" s="3" t="s">
        <v>172</v>
      </c>
      <c r="O115" s="3" t="s">
        <v>80</v>
      </c>
      <c r="P115" s="8">
        <v>3</v>
      </c>
      <c r="Q115" s="8">
        <v>15</v>
      </c>
      <c r="R115" s="5"/>
      <c r="S115" s="3" t="s">
        <v>33</v>
      </c>
    </row>
    <row r="116" spans="1:19" s="1" customFormat="1" ht="51.95" customHeight="1" outlineLevel="2" x14ac:dyDescent="0.2">
      <c r="A116" s="20" t="s">
        <v>323</v>
      </c>
      <c r="B116" s="2" t="s">
        <v>27</v>
      </c>
      <c r="C116" s="21" t="s">
        <v>324</v>
      </c>
      <c r="D116" s="2" t="s">
        <v>325</v>
      </c>
      <c r="E116" s="3"/>
      <c r="F116" s="4">
        <v>2020</v>
      </c>
      <c r="G116" s="6">
        <f>$E$2</f>
        <v>0</v>
      </c>
      <c r="H116" s="9">
        <f>ROUND(F116-(F116*G116/100),0)</f>
        <v>2020</v>
      </c>
      <c r="I116" s="23">
        <v>0</v>
      </c>
      <c r="J116" s="9">
        <f>H116*I116</f>
        <v>0</v>
      </c>
      <c r="K116" s="2" t="s">
        <v>30</v>
      </c>
      <c r="L116" s="7"/>
      <c r="M116" s="4">
        <v>4050</v>
      </c>
      <c r="N116" s="3" t="s">
        <v>172</v>
      </c>
      <c r="O116" s="3" t="s">
        <v>32</v>
      </c>
      <c r="P116" s="8">
        <v>2</v>
      </c>
      <c r="Q116" s="5"/>
      <c r="R116" s="8">
        <v>4</v>
      </c>
      <c r="S116" s="3" t="s">
        <v>33</v>
      </c>
    </row>
    <row r="117" spans="1:19" s="1" customFormat="1" ht="51.95" customHeight="1" outlineLevel="2" x14ac:dyDescent="0.2">
      <c r="A117" s="20" t="s">
        <v>326</v>
      </c>
      <c r="B117" s="2" t="s">
        <v>27</v>
      </c>
      <c r="C117" s="21" t="s">
        <v>327</v>
      </c>
      <c r="D117" s="2" t="s">
        <v>328</v>
      </c>
      <c r="E117" s="3"/>
      <c r="F117" s="4">
        <v>2210</v>
      </c>
      <c r="G117" s="6">
        <f>$E$2</f>
        <v>0</v>
      </c>
      <c r="H117" s="9">
        <f>ROUND(F117-(F117*G117/100),0)</f>
        <v>2210</v>
      </c>
      <c r="I117" s="23">
        <v>0</v>
      </c>
      <c r="J117" s="9">
        <f>H117*I117</f>
        <v>0</v>
      </c>
      <c r="K117" s="2" t="s">
        <v>42</v>
      </c>
      <c r="L117" s="7"/>
      <c r="M117" s="4">
        <v>4400</v>
      </c>
      <c r="N117" s="3" t="s">
        <v>172</v>
      </c>
      <c r="O117" s="3" t="s">
        <v>32</v>
      </c>
      <c r="P117" s="8">
        <v>4</v>
      </c>
      <c r="Q117" s="5"/>
      <c r="R117" s="5"/>
      <c r="S117" s="3" t="s">
        <v>33</v>
      </c>
    </row>
    <row r="118" spans="1:19" s="1" customFormat="1" ht="51.95" customHeight="1" outlineLevel="2" x14ac:dyDescent="0.2">
      <c r="A118" s="20" t="s">
        <v>329</v>
      </c>
      <c r="B118" s="2" t="s">
        <v>27</v>
      </c>
      <c r="C118" s="21" t="s">
        <v>330</v>
      </c>
      <c r="D118" s="2" t="s">
        <v>331</v>
      </c>
      <c r="E118" s="3"/>
      <c r="F118" s="4">
        <v>2020</v>
      </c>
      <c r="G118" s="6">
        <f>$E$2</f>
        <v>0</v>
      </c>
      <c r="H118" s="9">
        <f>ROUND(F118-(F118*G118/100),0)</f>
        <v>2020</v>
      </c>
      <c r="I118" s="23">
        <v>0</v>
      </c>
      <c r="J118" s="9">
        <f>H118*I118</f>
        <v>0</v>
      </c>
      <c r="K118" s="2" t="s">
        <v>30</v>
      </c>
      <c r="L118" s="22" t="s">
        <v>336</v>
      </c>
      <c r="M118" s="4">
        <v>4050</v>
      </c>
      <c r="N118" s="3" t="s">
        <v>332</v>
      </c>
      <c r="O118" s="3" t="s">
        <v>32</v>
      </c>
      <c r="P118" s="8">
        <v>35</v>
      </c>
      <c r="Q118" s="5"/>
      <c r="R118" s="5"/>
      <c r="S118" s="3" t="s">
        <v>33</v>
      </c>
    </row>
    <row r="119" spans="1:19" s="1" customFormat="1" ht="51.95" customHeight="1" outlineLevel="2" x14ac:dyDescent="0.2">
      <c r="A119" s="20" t="s">
        <v>333</v>
      </c>
      <c r="B119" s="2" t="s">
        <v>27</v>
      </c>
      <c r="C119" s="21" t="s">
        <v>334</v>
      </c>
      <c r="D119" s="2" t="s">
        <v>335</v>
      </c>
      <c r="E119" s="3"/>
      <c r="F119" s="4">
        <v>2210</v>
      </c>
      <c r="G119" s="6">
        <f>$E$2</f>
        <v>0</v>
      </c>
      <c r="H119" s="9">
        <f>ROUND(F119-(F119*G119/100),0)</f>
        <v>2210</v>
      </c>
      <c r="I119" s="23">
        <v>0</v>
      </c>
      <c r="J119" s="9">
        <f>H119*I119</f>
        <v>0</v>
      </c>
      <c r="K119" s="2" t="s">
        <v>30</v>
      </c>
      <c r="L119" s="22" t="s">
        <v>336</v>
      </c>
      <c r="M119" s="4">
        <v>4400</v>
      </c>
      <c r="N119" s="3" t="s">
        <v>332</v>
      </c>
      <c r="O119" s="3" t="s">
        <v>32</v>
      </c>
      <c r="P119" s="8">
        <v>39</v>
      </c>
      <c r="Q119" s="5"/>
      <c r="R119" s="5"/>
      <c r="S119" s="3" t="s">
        <v>33</v>
      </c>
    </row>
  </sheetData>
  <sheetProtection algorithmName="SHA-512" hashValue="ZgvHWzA7jAStG6lP+uDEcehXifr28gX/zdJURYAO1KyDtXKnX2fKZ2DNVSfJuYZOuT65dssQjOEqES/pA82bHg==" saltValue="fvSW8BJ3W+w/+NJ3BGc8wQ==" spinCount="100000" sheet="1" objects="1" scenarios="1"/>
  <mergeCells count="8">
    <mergeCell ref="A8:S8"/>
    <mergeCell ref="A9:S9"/>
    <mergeCell ref="A95:S95"/>
    <mergeCell ref="E2:F2"/>
    <mergeCell ref="B3:C3"/>
    <mergeCell ref="E3:F3"/>
    <mergeCell ref="A5:S5"/>
    <mergeCell ref="A6:S6"/>
  </mergeCells>
  <hyperlinks>
    <hyperlink ref="L10" r:id="rId1" tooltip="https://opt.fabulabrand.ru/cat/remni_3/remen_200/"/>
    <hyperlink ref="L11" r:id="rId2" tooltip="https://opt.fabulabrand.ru/cat/remni_3/remen_201/"/>
    <hyperlink ref="L12" r:id="rId3" tooltip="https://opt.fabulabrand.ru/cat/remni_3/remen_179/"/>
    <hyperlink ref="L13" r:id="rId4" tooltip="https://opt.fabulabrand.ru/cat/remni_3/remen_202/"/>
    <hyperlink ref="L14" r:id="rId5" tooltip="https://opt.fabulabrand.ru/cat/remni_3/remen_203/"/>
    <hyperlink ref="L15" r:id="rId6" tooltip="https://opt.fabulabrand.ru/cat/remni_3/remen_180/"/>
    <hyperlink ref="L16" r:id="rId7" tooltip="https://opt.fabulabrand.ru/cat/remni_3/remen_210/"/>
    <hyperlink ref="L17" r:id="rId8" tooltip="https://opt.fabulabrand.ru/cat/remni_3/remen_199/"/>
    <hyperlink ref="L18" r:id="rId9" tooltip="https://opt.fabulabrand.ru/cat/remni_3/remen_178/"/>
    <hyperlink ref="L19" r:id="rId10" tooltip="https://opt.fabulabrand.ru/cat/remni_3/remen_213/"/>
    <hyperlink ref="L20" r:id="rId11" tooltip="https://opt.fabulabrand.ru/cat/remni_3/remen_214/"/>
    <hyperlink ref="L21" r:id="rId12" tooltip="https://opt.fabulabrand.ru/cat/remni_3/remen_172/"/>
    <hyperlink ref="L22" r:id="rId13" tooltip="https://opt.fabulabrand.ru/cat/remni_3/remen_215/"/>
    <hyperlink ref="L23" r:id="rId14" tooltip="https://opt.fabulabrand.ru/cat/remni_3/remen_216/"/>
    <hyperlink ref="L24" r:id="rId15" tooltip="https://opt.fabulabrand.ru/cat/remni_3/remen_173/"/>
    <hyperlink ref="L25" r:id="rId16" tooltip="https://opt.fabulabrand.ru/cat/remni_3/remen_211/"/>
    <hyperlink ref="L26" r:id="rId17" tooltip="https://opt.fabulabrand.ru/cat/remni_3/remen_212/"/>
    <hyperlink ref="L27" r:id="rId18" tooltip="https://opt.fabulabrand.ru/cat/remni_3/remen_169/"/>
    <hyperlink ref="L28" r:id="rId19" tooltip="https://opt.fabulabrand.ru/cat/remni_3/__99/"/>
    <hyperlink ref="L29" r:id="rId20" tooltip="https://opt.fabulabrand.ru/cat/produktsiya_kozhgalanterei/__71/"/>
    <hyperlink ref="L30" r:id="rId21" tooltip="https://opt.fabulabrand.ru/cat/produktsiya_kozhgalanterei/__73/"/>
    <hyperlink ref="L31" r:id="rId22" tooltip="https://opt.fabulabrand.ru/cat/remni_3/__100/"/>
    <hyperlink ref="L32" r:id="rId23" tooltip="https://opt.fabulabrand.ru/cat/remni_3/__77/"/>
    <hyperlink ref="L33" r:id="rId24" tooltip="https://opt.fabulabrand.ru/cat/remni_3/__98/"/>
    <hyperlink ref="L34" r:id="rId25" tooltip="https://opt.fabulabrand.ru/cat/remni_3/__85/"/>
    <hyperlink ref="L35" r:id="rId26" tooltip="https://opt.fabulabrand.ru/cat/remni_3/remen_206/"/>
    <hyperlink ref="L36" r:id="rId27" tooltip="https://opt.fabulabrand.ru/cat/remni_3/remen_207/"/>
    <hyperlink ref="L37" r:id="rId28" tooltip="https://opt.fabulabrand.ru/cat/remni_3/remen_182/"/>
    <hyperlink ref="L38" r:id="rId29" tooltip="https://opt.fabulabrand.ru/cat/remni_3/remen_208/"/>
    <hyperlink ref="L39" r:id="rId30" tooltip="https://opt.fabulabrand.ru/cat/remni_3/remen_209/"/>
    <hyperlink ref="L40" r:id="rId31" tooltip="https://opt.fabulabrand.ru/cat/remni_3/remen_183/"/>
    <hyperlink ref="L41" r:id="rId32" tooltip="https://opt.fabulabrand.ru/cat/remni_3/remen_204/"/>
    <hyperlink ref="L42" r:id="rId33" tooltip="https://opt.fabulabrand.ru/cat/remni_3/remen_205/"/>
    <hyperlink ref="L43" r:id="rId34" tooltip="https://opt.fabulabrand.ru/cat/remni_3/remen_181/"/>
    <hyperlink ref="L44" r:id="rId35" tooltip="https://opt.fabulabrand.ru/cat/remni_3/remen_185/"/>
    <hyperlink ref="L45" r:id="rId36" tooltip="https://opt.fabulabrand.ru/cat/remni_3/remen_186/"/>
    <hyperlink ref="L46" r:id="rId37" tooltip="https://opt.fabulabrand.ru/cat/remni_3/remen_184/"/>
    <hyperlink ref="L47" r:id="rId38" tooltip="https://opt.fabulabrand.ru/cat/remni_3/__118/"/>
    <hyperlink ref="L48" r:id="rId39" tooltip="https://opt.fabulabrand.ru/cat/remni_3/__126/"/>
    <hyperlink ref="L49" r:id="rId40" tooltip="https://opt.fabulabrand.ru/cat/remni_3/__123/"/>
    <hyperlink ref="L50" r:id="rId41" tooltip="https://opt.fabulabrand.ru/cat/remni_3/__130/"/>
    <hyperlink ref="L51" r:id="rId42" tooltip="https://opt.fabulabrand.ru/cat/remni_3/__136/"/>
    <hyperlink ref="L52" r:id="rId43" tooltip="https://opt.fabulabrand.ru/cat/remni_3/__135/"/>
    <hyperlink ref="L53" r:id="rId44" tooltip="https://opt.fabulabrand.ru/cat/remni_3/__138/"/>
    <hyperlink ref="L54" r:id="rId45" tooltip="https://opt.fabulabrand.ru/cat/remni_3/remen_265/"/>
    <hyperlink ref="L55" r:id="rId46" tooltip="https://opt.fabulabrand.ru/cat/remni_3/remen_261/"/>
    <hyperlink ref="L56" r:id="rId47" tooltip="https://opt.fabulabrand.ru/cat/remni_3/remen_262/"/>
    <hyperlink ref="L57" r:id="rId48" tooltip="https://opt.fabulabrand.ru/cat/remni_3/__145/"/>
    <hyperlink ref="L58" r:id="rId49" tooltip="https://opt.fabulabrand.ru/cat/remni_3/__144/"/>
    <hyperlink ref="L59" r:id="rId50" tooltip="https://opt.fabulabrand.ru/cat/remni_3/remen_274/"/>
    <hyperlink ref="L61" r:id="rId51" tooltip="https://opt.fabulabrand.ru/cat/remni_3/remen_272/"/>
    <hyperlink ref="L62" r:id="rId52" tooltip="https://opt.fabulabrand.ru/cat/remni_3/remen_273/"/>
    <hyperlink ref="L63" r:id="rId53" tooltip="https://opt.fabulabrand.ru/cat/remni_3/remen_155/"/>
    <hyperlink ref="L64" r:id="rId54" tooltip="https://opt.fabulabrand.ru/cat/remni_3/remen_148/"/>
    <hyperlink ref="L65" r:id="rId55" tooltip="https://opt.fabulabrand.ru/cat/remni_3/remen_150/"/>
    <hyperlink ref="L66" r:id="rId56" tooltip="https://opt.fabulabrand.ru/cat/remni_3/remen_151/"/>
    <hyperlink ref="L67" r:id="rId57" tooltip="https://opt.fabulabrand.ru/cat/remni_3/remen_154/"/>
    <hyperlink ref="L68" r:id="rId58" tooltip="https://opt.fabulabrand.ru/cat/remni_3/remen_153/"/>
    <hyperlink ref="L69" r:id="rId59" tooltip="https://opt.fabulabrand.ru/cat/remni_3/remen_149/"/>
    <hyperlink ref="L70" r:id="rId60" tooltip="https://opt.fabulabrand.ru/cat/remni_3/remen_174/"/>
    <hyperlink ref="L71" r:id="rId61" tooltip="https://opt.fabulabrand.ru/cat/remni_3/remen_175/"/>
    <hyperlink ref="L72" r:id="rId62" tooltip="https://opt.fabulabrand.ru/cat/remni_3/remen_187/"/>
    <hyperlink ref="L73" r:id="rId63" tooltip="https://opt.fabulabrand.ru/cat/remni_3/remen_188/"/>
    <hyperlink ref="L74" r:id="rId64" tooltip="https://opt.fabulabrand.ru/cat/remni_3/remen_170/"/>
    <hyperlink ref="L75" r:id="rId65" tooltip="https://opt.fabulabrand.ru/cat/remni_3/remen_176/"/>
    <hyperlink ref="L76" r:id="rId66" tooltip="https://opt.fabulabrand.ru/cat/remni_3/remen_197/"/>
    <hyperlink ref="L77" r:id="rId67" tooltip="https://opt.fabulabrand.ru/cat/remni_3/remen_177/"/>
    <hyperlink ref="L78" r:id="rId68" tooltip="https://opt.fabulabrand.ru/cat/remni_3/remen_193/"/>
    <hyperlink ref="L79" r:id="rId69" tooltip="https://opt.fabulabrand.ru/cat/remni_3/remen_171/"/>
    <hyperlink ref="L80" r:id="rId70" tooltip="https://opt.fabulabrand.ru/cat/remni_3/__88/"/>
    <hyperlink ref="L81" r:id="rId71" tooltip="https://opt.fabulabrand.ru/cat/produktsiya_kozhgalanterei/__56/"/>
    <hyperlink ref="L82" r:id="rId72" tooltip="https://opt.fabulabrand.ru/cat/produktsiya_kozhgalanterei/__58/"/>
    <hyperlink ref="L83" r:id="rId73" tooltip="https://opt.fabulabrand.ru/cat/remni_3/__87/"/>
    <hyperlink ref="L84" r:id="rId74" tooltip="https://opt.fabulabrand.ru/cat/remni_3/__83/"/>
    <hyperlink ref="L85" r:id="rId75" tooltip="https://opt.fabulabrand.ru/cat/produktsiya_kozhgalanterei/__60/"/>
    <hyperlink ref="L86" r:id="rId76" tooltip="https://opt.fabulabrand.ru/cat/produktsiya_kozhgalanterei/__64/"/>
    <hyperlink ref="L87" r:id="rId77" tooltip="https://opt.fabulabrand.ru/cat/produktsiya_kozhgalanterei/__63/"/>
    <hyperlink ref="L88" r:id="rId78" tooltip="https://opt.fabulabrand.ru/cat/remni_3/__82/"/>
    <hyperlink ref="L89" r:id="rId79" tooltip="https://opt.fabulabrand.ru/cat/remni_3/__91/"/>
    <hyperlink ref="L90" r:id="rId80" tooltip="https://opt.fabulabrand.ru/cat/produktsiya_kozhgalanterei/__66/"/>
    <hyperlink ref="L91" r:id="rId81" tooltip="https://opt.fabulabrand.ru/cat/produktsiya_kozhgalanterei/__69/"/>
    <hyperlink ref="L92" r:id="rId82" tooltip="https://opt.fabulabrand.ru/cat/produktsiya_kozhgalanterei/__68/"/>
    <hyperlink ref="L93" r:id="rId83" tooltip="https://opt.fabulabrand.ru/cat/remni_3/__90/"/>
    <hyperlink ref="L94" r:id="rId84" tooltip="https://opt.fabulabrand.ru/cat/remni_3/__84/"/>
    <hyperlink ref="L96" r:id="rId85" tooltip="https://opt.fabulabrand.ru/cat/rm_12_1/remen/"/>
    <hyperlink ref="L97" r:id="rId86" tooltip="https://opt.fabulabrand.ru/cat/rm_12_1/remen/"/>
    <hyperlink ref="L98" r:id="rId87" tooltip="https://opt.fabulabrand.ru/cat/rm_16_1/remen_89/"/>
    <hyperlink ref="L99" r:id="rId88" tooltip="https://opt.fabulabrand.ru/cat/rm_16_1/remen_119/"/>
    <hyperlink ref="L102" r:id="rId89" tooltip="https://opt.fabulabrand.ru/cat/rm_2_1/remen_82/"/>
    <hyperlink ref="L103" r:id="rId90" tooltip="https://opt.fabulabrand.ru/cat/rm_2_1/remen_59/"/>
    <hyperlink ref="L104" r:id="rId91" tooltip="https://opt.fabulabrand.ru/cat/produktsiya_kozhgalanterei/__54/"/>
    <hyperlink ref="L105" r:id="rId92" tooltip="https://opt.fabulabrand.ru/cat/rm_21_125_cpm/__86/"/>
    <hyperlink ref="L106" r:id="rId93" tooltip="https://opt.fabulabrand.ru/cat/rm_30_110/remen_218/"/>
    <hyperlink ref="L107" r:id="rId94" tooltip="https://opt.fabulabrand.ru/cat/produktsiya_kozhgalanterei/__52/"/>
    <hyperlink ref="L109" r:id="rId95" tooltip="https://opt.fabulabrand.ru/cat/produktsiya_kozhgalanterei/__55/"/>
    <hyperlink ref="L112" r:id="rId96" tooltip="https://opt.fabulabrand.ru/cat/rm_7_1/remen_48/"/>
    <hyperlink ref="L113" r:id="rId97" tooltip="https://opt.fabulabrand.ru/cat/rm_7_1/remen_112/"/>
    <hyperlink ref="L118" r:id="rId98" tooltip="https://opt.fabulabrand.ru/cat/rm_98/__102/"/>
    <hyperlink ref="L119" r:id="rId99" tooltip="https://opt.fabulabrand.ru/cat/rm_98/__103/"/>
  </hyperlinks>
  <pageMargins left="0.75" right="1" top="0.75" bottom="1" header="0.5" footer="0.5"/>
  <pageSetup paperSize="9" orientation="portrait" verticalDpi="0" r:id="rId100"/>
  <drawing r:id="rId1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Ольга Кишенина</cp:lastModifiedBy>
  <dcterms:modified xsi:type="dcterms:W3CDTF">2023-09-05T07:24:21Z</dcterms:modified>
</cp:coreProperties>
</file>