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D:\Работа\технич файлы\"/>
    </mc:Choice>
  </mc:AlternateContent>
  <xr:revisionPtr revIDLastSave="0" documentId="13_ncr:1_{16036D90-C85F-45EA-8D9D-E24047A1736F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H43" i="1" l="1"/>
  <c r="I43" i="1"/>
  <c r="H44" i="1"/>
  <c r="I44" i="1"/>
  <c r="H45" i="1"/>
  <c r="I45" i="1"/>
  <c r="H46" i="1"/>
  <c r="I46" i="1"/>
  <c r="H47" i="1"/>
  <c r="I47" i="1"/>
  <c r="H48" i="1"/>
  <c r="I48" i="1"/>
  <c r="H33" i="1" l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16" i="1" l="1"/>
  <c r="I22" i="1"/>
  <c r="I18" i="1"/>
  <c r="I15" i="1"/>
  <c r="I14" i="1"/>
  <c r="I10" i="1"/>
  <c r="I26" i="1"/>
  <c r="I29" i="1" l="1"/>
  <c r="I30" i="1"/>
  <c r="I31" i="1"/>
  <c r="H29" i="1"/>
  <c r="H30" i="1"/>
  <c r="H31" i="1"/>
  <c r="H5" i="1" l="1"/>
  <c r="I6" i="1" l="1"/>
  <c r="I7" i="1"/>
  <c r="I8" i="1"/>
  <c r="I9" i="1"/>
  <c r="I11" i="1"/>
  <c r="I12" i="1"/>
  <c r="I13" i="1"/>
  <c r="I16" i="1"/>
  <c r="I17" i="1"/>
  <c r="I19" i="1"/>
  <c r="I20" i="1"/>
  <c r="I21" i="1"/>
  <c r="I23" i="1"/>
  <c r="I24" i="1"/>
  <c r="I25" i="1"/>
  <c r="I27" i="1"/>
  <c r="I28" i="1"/>
  <c r="I5" i="1"/>
  <c r="H6" i="1" l="1"/>
  <c r="H7" i="1"/>
  <c r="H8" i="1"/>
  <c r="H9" i="1"/>
  <c r="H10" i="1"/>
  <c r="H11" i="1"/>
  <c r="H12" i="1"/>
  <c r="H13" i="1"/>
  <c r="H14" i="1"/>
  <c r="H15" i="1"/>
  <c r="H17" i="1"/>
  <c r="H18" i="1"/>
  <c r="H19" i="1"/>
  <c r="H20" i="1"/>
  <c r="H21" i="1"/>
  <c r="H22" i="1"/>
  <c r="H23" i="1"/>
  <c r="H24" i="1"/>
  <c r="H25" i="1"/>
  <c r="H26" i="1"/>
  <c r="H27" i="1"/>
  <c r="H28" i="1"/>
</calcChain>
</file>

<file path=xl/sharedStrings.xml><?xml version="1.0" encoding="utf-8"?>
<sst xmlns="http://schemas.openxmlformats.org/spreadsheetml/2006/main" count="93" uniqueCount="87">
  <si>
    <t>код</t>
  </si>
  <si>
    <t>название позиции</t>
  </si>
  <si>
    <t>шт в коробке</t>
  </si>
  <si>
    <t>заказ коробок</t>
  </si>
  <si>
    <t>стоимость заказа руб</t>
  </si>
  <si>
    <t>штук</t>
  </si>
  <si>
    <t>Приложение 1 к Договору поставки №_____ от ___________</t>
  </si>
  <si>
    <t>Lavazza Caffè Decaffeinato (20 pc) - INT 2 Bag 250 ground</t>
  </si>
  <si>
    <t>Lavazza Caffè Dek Tin 250 ground</t>
  </si>
  <si>
    <t>Lavazza Club - INT 2 Tin 250 ground</t>
  </si>
  <si>
    <t>Lavazza Caffè Espresso - INT 1 Bag 1000 beans</t>
  </si>
  <si>
    <t>Lavazza Caffè Espresso (12 pc) - INT 1 Bag 500 beans</t>
  </si>
  <si>
    <t>Lavazza Caffè Espresso (20 pc) - INT 2 Bag 250 ground</t>
  </si>
  <si>
    <t>Lavazza Caffè Espresso - INT 2 Bag 250 beans</t>
  </si>
  <si>
    <t>Lavazza Caffè Espresso - INT 2 Tin 250 ground</t>
  </si>
  <si>
    <t>Lavazza Qualità Oro (12 pc) - INT 1 Bag 500 beans</t>
  </si>
  <si>
    <t>Lavazza Qualità Oro (20 pc) - INT 2 Bag 250 ground</t>
  </si>
  <si>
    <t>Lavazza Qualità Oro - INT 2 Bag 250 beans</t>
  </si>
  <si>
    <t>Lavazza Qualità Oro - INT 2 Bag 1000 beans</t>
  </si>
  <si>
    <t>Lavazza Qualità Oro - INT 2 Tin 250 ground</t>
  </si>
  <si>
    <t>Lavazza Crema e Aroma - INT 2 Bag 1000 beans</t>
  </si>
  <si>
    <t>Lavazza Gran Aroma Bar - INT 2 Bag 1000 beans</t>
  </si>
  <si>
    <t>Lavazza Gran Crema Espresso - INT 2 Bag 1000 beans</t>
  </si>
  <si>
    <t>Lavazza Mattino Bag 250 ground</t>
  </si>
  <si>
    <t>Lavazza Qualità Rossa - INT 2 Bag 250 ground</t>
  </si>
  <si>
    <t>Lavazza Qualità Rossa - INT 2 Bag 1000 beans</t>
  </si>
  <si>
    <t>Lavazza Qualità Rossa - INT 2 Tin 250 ground</t>
  </si>
  <si>
    <t>Lavazza Qualità Rossa - INT 1 Bag 250 beans</t>
  </si>
  <si>
    <t>Lavazza Crema e Gusto - INT 2 Bag 250 ground</t>
  </si>
  <si>
    <t>Lavazza Crema e Gusto - INT 2 Tin 250 ground</t>
  </si>
  <si>
    <t>Кофе Лавацца Дек молотый в/у</t>
  </si>
  <si>
    <t>Кофе Лавацца Дек молотый ж/б</t>
  </si>
  <si>
    <t>Кофе Лавацца Клаб молотый ж/б</t>
  </si>
  <si>
    <t>Кофе Лавацца Эспрессо зерно в/у</t>
  </si>
  <si>
    <t>Кофе Лавацца Эспрессо молотый в/у</t>
  </si>
  <si>
    <t>Кофе Лавацца Эспрессо молотый ж/б</t>
  </si>
  <si>
    <t>Кофе Лавацца Оро зерно в/у</t>
  </si>
  <si>
    <t>Кофе Лавацца Оро молотый в/у</t>
  </si>
  <si>
    <t>Кофе Лавацца Оро молотый ж/б</t>
  </si>
  <si>
    <t>Кофе Лавацца Крем Арома зерно в/у</t>
  </si>
  <si>
    <t>Кофе Лавацца Гран Арома зерно в/у</t>
  </si>
  <si>
    <t>Кофе Лавацца Гран Крема зерно в/у</t>
  </si>
  <si>
    <t>Кофе Лавацца Маттино молотый в/у</t>
  </si>
  <si>
    <t>Кофе Лавацца Росса молотый в/у</t>
  </si>
  <si>
    <t>Кофе Лавацца Росса зерно в/у</t>
  </si>
  <si>
    <t>Кофе Лавацца Росса молотый ж/б</t>
  </si>
  <si>
    <t>Кофе Лавацца Крем Густо молотый в/у</t>
  </si>
  <si>
    <t>Кофе Лавацца Крема и Густо молотый ж/б</t>
  </si>
  <si>
    <t>Lavazza Qualita Oro Mountain Grown pack 1000g</t>
  </si>
  <si>
    <t>Лавацца Квалита Оро Маунтин Гроун, зерно 1000г</t>
  </si>
  <si>
    <t>Lavazza Qualita Oro Mountain Grown pack 250g beans</t>
  </si>
  <si>
    <t>Лавацца Квалита Оро Маунтин Гроун, зерно 250г</t>
  </si>
  <si>
    <t>Lavazza Qualita Oro Mountain Grown tin 250g</t>
  </si>
  <si>
    <t>Лавацца Квалита Оро Маунтин Гроун, молотый ж/б</t>
  </si>
  <si>
    <t>новый, шт,  руб</t>
  </si>
  <si>
    <t>Lavazza Qualita Oro Mountain Grown 250g ground</t>
  </si>
  <si>
    <t>Лавацца Квалита Оро Маунтин Гроун, молотый в/у</t>
  </si>
  <si>
    <t>GUSTO FORTE VENDING (6PACKS 1 kg)</t>
  </si>
  <si>
    <t>Лавацца  Эспрессо Вендинг Густо Форте 1000 г</t>
  </si>
  <si>
    <t>LAVAZZA AROMA TOP VENDING (6PACKS 1 kg)</t>
  </si>
  <si>
    <t>Лавацца Арома Топ, 1000 г зерно</t>
  </si>
  <si>
    <t>LAVAZZA AROMA PIU' VENDING (6PACKS 1 kg)</t>
  </si>
  <si>
    <t>Лавацца Арома Пиу, 1000 г зерно</t>
  </si>
  <si>
    <t>LAVAZZA CREMA&amp;AROMA VEND. (6PACKS 1 kg)</t>
  </si>
  <si>
    <t>Лавацца Крема&amp;Арома, 1000 г зерно</t>
  </si>
  <si>
    <t>LAVAZZA CREMA CLASSICA VEND. (6PACKS 1 kg)</t>
  </si>
  <si>
    <t>Лавацца Крема Классика, 1000 г зерно</t>
  </si>
  <si>
    <t>LAVAZZA CREMA RICCA VENDING (6PACKS 1 kg)</t>
  </si>
  <si>
    <t>Лавацца Крема Рикка, 1000 г зерно</t>
  </si>
  <si>
    <t>GUSTO PIENO VENDING (6PACKS 1 kg)</t>
  </si>
  <si>
    <t>Лавацца Густо Пиено Вендинг, 1000 г зерно</t>
  </si>
  <si>
    <t>PRONTOCREMA G.A. (6PACKS 1 kg)</t>
  </si>
  <si>
    <t>Лавацца Пронто Крема, 1000 г зерно</t>
  </si>
  <si>
    <t>CART.6 SC.  TIERRA BIO INTENSO 1000g G</t>
  </si>
  <si>
    <t>Лавацца Тиерра Био 1000г зерно</t>
  </si>
  <si>
    <t xml:space="preserve">CRT.6 PC. RES. TIERRA SELECT.1Kg </t>
  </si>
  <si>
    <t>CART. 6 SAC. CAFFE TOP CLASS 1 Kg G</t>
  </si>
  <si>
    <t>CART.6 SACCH. GOLD SELECTION 1 KG G</t>
  </si>
  <si>
    <t>CART. 6 SACC. GRAN ESPRESSO 1 Kg G</t>
  </si>
  <si>
    <t>CART. 6 SAC. CAFFE SUPER CREMA 1KgG</t>
  </si>
  <si>
    <t>CART.6 SC.ESPR.CR.E AROMA FS 1000 G</t>
  </si>
  <si>
    <t>Кофе Лавацца Топ класс натур зерно 1000г</t>
  </si>
  <si>
    <t>Кофе Лавацца Голд Селектион натур зерно 1000г</t>
  </si>
  <si>
    <t>Кофе Лавацца Гран Эспрессо натур зерно 1000г</t>
  </si>
  <si>
    <t>Кофе Лавацца Супер Крема натур зерно 1000г</t>
  </si>
  <si>
    <t>Кофе Лавацца Крема и Арома Эспрессо зерно 1000 г</t>
  </si>
  <si>
    <t>Лавацца Тиерра Селекшн зерно 1000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</si>
</sst>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&quot;€&quot;* #,##0.00_);_(&quot;€&quot;* \(#,##0.00\);_(&quot;€&quot;* &quot;-&quot;??_);_(@_)"/>
    <numFmt numFmtId="167" formatCode="#,##0.00_ ;[Red]\-#,##0.00\ "/>
    <numFmt numFmtId="168" formatCode="mm/dd/yy;@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2" tint="-0.89999084444715716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0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3" applyNumberFormat="0" applyAlignment="0" applyProtection="0"/>
    <xf numFmtId="0" fontId="10" fillId="28" borderId="4" applyNumberFormat="0" applyAlignment="0" applyProtection="0"/>
    <xf numFmtId="166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7" fillId="30" borderId="0" applyNumberFormat="0" applyBorder="0" applyAlignment="0" applyProtection="0"/>
    <xf numFmtId="0" fontId="3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31" borderId="9" applyNumberFormat="0" applyFont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0" borderId="0" applyNumberFormat="0" applyFill="0" applyBorder="0" applyAlignment="0" applyProtection="0"/>
    <xf numFmtId="0" fontId="5" fillId="0" borderId="0"/>
    <xf numFmtId="0" fontId="6" fillId="0" borderId="0"/>
    <xf numFmtId="0" fontId="6" fillId="0" borderId="0"/>
    <xf numFmtId="43" fontId="5" fillId="0" borderId="0" applyFont="0" applyFill="0" applyBorder="0" applyAlignment="0" applyProtection="0"/>
  </cellStyleXfs>
  <cellXfs count="50">
    <xf numFmtId="0" fontId="0" fillId="0" borderId="0" xfId="0"/>
    <xf numFmtId="0" fontId="21" fillId="0" borderId="0" xfId="0" applyFont="1"/>
    <xf numFmtId="0" fontId="0" fillId="0" borderId="0" xfId="0" applyAlignment="1" applyProtection="1">
      <alignment horizontal="left"/>
      <protection locked="0"/>
    </xf>
    <xf numFmtId="168" fontId="0" fillId="0" borderId="0" xfId="0" applyNumberFormat="1" applyAlignment="1" applyProtection="1">
      <alignment horizontal="left"/>
      <protection locked="0"/>
    </xf>
    <xf numFmtId="167" fontId="22" fillId="0" borderId="1" xfId="49" applyNumberFormat="1" applyFont="1" applyBorder="1" applyAlignment="1" applyProtection="1">
      <alignment horizontal="center"/>
      <protection hidden="1"/>
    </xf>
    <xf numFmtId="0" fontId="23" fillId="33" borderId="2" xfId="51" applyFont="1" applyFill="1" applyBorder="1" applyAlignment="1" applyProtection="1">
      <alignment horizontal="center" vertical="center" wrapText="1"/>
      <protection hidden="1"/>
    </xf>
    <xf numFmtId="0" fontId="0" fillId="32" borderId="1" xfId="0" applyFill="1" applyBorder="1"/>
    <xf numFmtId="167" fontId="22" fillId="0" borderId="11" xfId="49" applyNumberFormat="1" applyFont="1" applyBorder="1" applyAlignment="1" applyProtection="1">
      <alignment horizontal="center"/>
      <protection hidden="1"/>
    </xf>
    <xf numFmtId="2" fontId="0" fillId="0" borderId="11" xfId="0" applyNumberFormat="1" applyBorder="1"/>
    <xf numFmtId="0" fontId="23" fillId="33" borderId="12" xfId="51" applyFont="1" applyFill="1" applyBorder="1" applyAlignment="1" applyProtection="1">
      <alignment horizontal="center" vertical="center" wrapText="1"/>
      <protection hidden="1"/>
    </xf>
    <xf numFmtId="0" fontId="23" fillId="33" borderId="13" xfId="51" applyFont="1" applyFill="1" applyBorder="1" applyAlignment="1" applyProtection="1">
      <alignment horizontal="center" vertical="center" wrapText="1"/>
      <protection hidden="1"/>
    </xf>
    <xf numFmtId="4" fontId="24" fillId="33" borderId="2" xfId="39" applyNumberFormat="1" applyFont="1" applyFill="1" applyBorder="1" applyAlignment="1" applyProtection="1">
      <alignment horizontal="center" vertical="center" wrapText="1"/>
      <protection hidden="1"/>
    </xf>
    <xf numFmtId="4" fontId="24" fillId="33" borderId="2" xfId="38" applyNumberFormat="1" applyFont="1" applyFill="1" applyBorder="1" applyAlignment="1" applyProtection="1">
      <alignment horizontal="center" vertical="center" wrapText="1"/>
      <protection hidden="1"/>
    </xf>
    <xf numFmtId="167" fontId="22" fillId="34" borderId="1" xfId="49" applyNumberFormat="1" applyFont="1" applyFill="1" applyBorder="1" applyAlignment="1" applyProtection="1">
      <alignment horizontal="center"/>
      <protection hidden="1"/>
    </xf>
    <xf numFmtId="0" fontId="25" fillId="32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left"/>
    </xf>
    <xf numFmtId="0" fontId="27" fillId="0" borderId="1" xfId="0" applyFont="1" applyBorder="1" applyAlignment="1">
      <alignment horizontal="left" wrapText="1"/>
    </xf>
    <xf numFmtId="3" fontId="22" fillId="35" borderId="1" xfId="49" applyNumberFormat="1" applyFont="1" applyFill="1" applyBorder="1" applyAlignment="1" applyProtection="1">
      <alignment horizontal="center"/>
      <protection locked="0"/>
    </xf>
    <xf numFmtId="0" fontId="28" fillId="34" borderId="11" xfId="0" applyFont="1" applyFill="1" applyBorder="1" applyAlignment="1">
      <alignment horizontal="left" vertical="center"/>
    </xf>
    <xf numFmtId="0" fontId="28" fillId="0" borderId="1" xfId="0" applyFont="1" applyBorder="1" applyAlignment="1">
      <alignment horizontal="left"/>
    </xf>
    <xf numFmtId="2" fontId="28" fillId="36" borderId="11" xfId="0" applyNumberFormat="1" applyFont="1" applyFill="1" applyBorder="1"/>
    <xf numFmtId="0" fontId="25" fillId="34" borderId="1" xfId="0" applyFont="1" applyFill="1" applyBorder="1" applyAlignment="1">
      <alignment horizontal="left"/>
    </xf>
    <xf numFmtId="0" fontId="28" fillId="34" borderId="1" xfId="0" applyFont="1" applyFill="1" applyBorder="1" applyAlignment="1">
      <alignment horizontal="left" vertical="center"/>
    </xf>
    <xf numFmtId="2" fontId="28" fillId="36" borderId="1" xfId="0" applyNumberFormat="1" applyFont="1" applyFill="1" applyBorder="1"/>
    <xf numFmtId="2" fontId="0" fillId="0" borderId="1" xfId="0" applyNumberFormat="1" applyBorder="1"/>
    <xf numFmtId="0" fontId="26" fillId="32" borderId="1" xfId="0" applyFont="1" applyFill="1" applyBorder="1" applyAlignment="1">
      <alignment horizontal="center"/>
    </xf>
    <xf numFmtId="0" fontId="25" fillId="32" borderId="11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left"/>
    </xf>
    <xf numFmtId="3" fontId="22" fillId="35" borderId="11" xfId="49" applyNumberFormat="1" applyFont="1" applyFill="1" applyBorder="1" applyAlignment="1" applyProtection="1">
      <alignment horizontal="center"/>
      <protection locked="0"/>
    </xf>
    <xf numFmtId="0" fontId="0" fillId="32" borderId="11" xfId="0" applyFill="1" applyBorder="1"/>
    <xf numFmtId="0" fontId="25" fillId="0" borderId="1" xfId="0" applyFont="1" applyBorder="1" applyAlignment="1">
      <alignment horizontal="left"/>
    </xf>
    <xf numFmtId="0" fontId="28" fillId="0" borderId="1" xfId="0" applyFont="1" applyBorder="1" applyAlignment="1">
      <alignment horizontal="left" vertical="center"/>
    </xf>
    <xf numFmtId="0" fontId="22" fillId="0" borderId="1" xfId="0" applyFont="1" applyBorder="1" applyAlignment="1" applyProtection="1">
      <alignment horizontal="left" wrapText="1"/>
      <protection hidden="1"/>
    </xf>
    <xf numFmtId="167" fontId="22" fillId="0" borderId="1" xfId="0" applyNumberFormat="1" applyFont="1" applyBorder="1" applyAlignment="1" applyProtection="1">
      <alignment horizontal="center"/>
      <protection hidden="1"/>
    </xf>
    <xf numFmtId="0" fontId="0" fillId="0" borderId="1" xfId="0" applyBorder="1"/>
    <xf numFmtId="0" fontId="0" fillId="0" borderId="1" xfId="0" applyBorder="1" applyAlignment="1">
      <alignment horizontal="left"/>
    </xf>
    <xf numFmtId="0" fontId="22" fillId="32" borderId="1" xfId="0" applyFont="1" applyFill="1" applyBorder="1" applyAlignment="1" applyProtection="1">
      <alignment horizontal="center"/>
      <protection hidden="1"/>
    </xf>
    <xf numFmtId="1" fontId="27" fillId="32" borderId="1" xfId="0" applyNumberFormat="1" applyFont="1" applyFill="1" applyBorder="1" applyAlignment="1">
      <alignment horizontal="center" vertical="top" shrinkToFit="1"/>
    </xf>
    <xf numFmtId="0" fontId="22" fillId="0" borderId="1" xfId="0" applyFont="1" applyBorder="1" applyAlignment="1">
      <alignment horizontal="left" wrapText="1"/>
    </xf>
    <xf numFmtId="0" fontId="23" fillId="0" borderId="1" xfId="0" applyFont="1" applyBorder="1" applyAlignment="1" applyProtection="1">
      <alignment horizontal="left" wrapText="1"/>
      <protection hidden="1"/>
    </xf>
    <xf numFmtId="2" fontId="0" fillId="0" borderId="0" xfId="0" applyNumberFormat="1" applyAlignment="1" applyProtection="1">
      <alignment horizontal="left"/>
      <protection locked="0"/>
    </xf>
    <xf numFmtId="2" fontId="23" fillId="36" borderId="2" xfId="51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/>
    <xf numFmtId="0" fontId="29" fillId="34" borderId="1" xfId="0" applyFont="1" applyFill="1" applyBorder="1" applyAlignment="1" applyProtection="1">
      <alignment horizontal="center"/>
      <protection hidden="1"/>
    </xf>
    <xf numFmtId="0" fontId="29" fillId="34" borderId="1" xfId="0" applyFont="1" applyFill="1" applyBorder="1" applyAlignment="1">
      <alignment horizontal="left"/>
    </xf>
    <xf numFmtId="2" fontId="28" fillId="0" borderId="14" xfId="0" applyNumberFormat="1" applyFont="1" applyBorder="1"/>
    <xf numFmtId="167" fontId="22" fillId="0" borderId="14" xfId="0" applyNumberFormat="1" applyFont="1" applyBorder="1" applyAlignment="1" applyProtection="1">
      <alignment horizontal="center"/>
      <protection hidden="1"/>
    </xf>
    <xf numFmtId="3" fontId="22" fillId="0" borderId="14" xfId="49" applyNumberFormat="1" applyFont="1" applyBorder="1" applyAlignment="1" applyProtection="1">
      <alignment horizontal="center"/>
      <protection locked="0"/>
    </xf>
    <xf numFmtId="0" fontId="0" fillId="0" borderId="14" xfId="0" applyBorder="1"/>
    <xf numFmtId="2" fontId="0" fillId="0" borderId="14" xfId="0" applyNumberFormat="1" applyBorder="1"/>
  </cellXfs>
  <cellStyles count="120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uro" xfId="28" xr:uid="{00000000-0005-0000-0000-00001B000000}"/>
    <cellStyle name="Explanatory Text" xfId="29" xr:uid="{00000000-0005-0000-0000-00001C000000}"/>
    <cellStyle name="Good" xfId="30" xr:uid="{00000000-0005-0000-0000-00001D000000}"/>
    <cellStyle name="Heading 1" xfId="31" xr:uid="{00000000-0005-0000-0000-00001E000000}"/>
    <cellStyle name="Heading 2" xfId="32" xr:uid="{00000000-0005-0000-0000-00001F000000}"/>
    <cellStyle name="Heading 3" xfId="33" xr:uid="{00000000-0005-0000-0000-000020000000}"/>
    <cellStyle name="Heading 4" xfId="34" xr:uid="{00000000-0005-0000-0000-000021000000}"/>
    <cellStyle name="Linked Cell" xfId="35" xr:uid="{00000000-0005-0000-0000-000022000000}"/>
    <cellStyle name="Migliaia [0] 2" xfId="36" xr:uid="{00000000-0005-0000-0000-000023000000}"/>
    <cellStyle name="Migliaia [0] 2 2" xfId="37" xr:uid="{00000000-0005-0000-0000-000024000000}"/>
    <cellStyle name="Migliaia [0] 3" xfId="38" xr:uid="{00000000-0005-0000-0000-000025000000}"/>
    <cellStyle name="Migliaia [0] 3 2" xfId="39" xr:uid="{00000000-0005-0000-0000-000026000000}"/>
    <cellStyle name="Migliaia 2" xfId="40" xr:uid="{00000000-0005-0000-0000-000027000000}"/>
    <cellStyle name="Migliaia 2 2" xfId="41" xr:uid="{00000000-0005-0000-0000-000028000000}"/>
    <cellStyle name="Migliaia 2 2 2" xfId="42" xr:uid="{00000000-0005-0000-0000-000029000000}"/>
    <cellStyle name="Migliaia 2 3" xfId="43" xr:uid="{00000000-0005-0000-0000-00002A000000}"/>
    <cellStyle name="Migliaia 3" xfId="44" xr:uid="{00000000-0005-0000-0000-00002B000000}"/>
    <cellStyle name="Migliaia 3 2" xfId="45" xr:uid="{00000000-0005-0000-0000-00002C000000}"/>
    <cellStyle name="Neutral" xfId="46" xr:uid="{00000000-0005-0000-0000-00002D000000}"/>
    <cellStyle name="Non_definito" xfId="47" xr:uid="{00000000-0005-0000-0000-00002E000000}"/>
    <cellStyle name="Normale 10" xfId="48" xr:uid="{00000000-0005-0000-0000-00002F000000}"/>
    <cellStyle name="Normale 2" xfId="49" xr:uid="{00000000-0005-0000-0000-000030000000}"/>
    <cellStyle name="Normale 2 2" xfId="50" xr:uid="{00000000-0005-0000-0000-000031000000}"/>
    <cellStyle name="Normale 2 2 2" xfId="51" xr:uid="{00000000-0005-0000-0000-000032000000}"/>
    <cellStyle name="Normale 3" xfId="52" xr:uid="{00000000-0005-0000-0000-000033000000}"/>
    <cellStyle name="Normale 3 2" xfId="53" xr:uid="{00000000-0005-0000-0000-000034000000}"/>
    <cellStyle name="Normale 3 2 2" xfId="54" xr:uid="{00000000-0005-0000-0000-000035000000}"/>
    <cellStyle name="Normale 3 2 2 2" xfId="55" xr:uid="{00000000-0005-0000-0000-000036000000}"/>
    <cellStyle name="Normale 3 2 3" xfId="56" xr:uid="{00000000-0005-0000-0000-000037000000}"/>
    <cellStyle name="Normale 3 2 3 2" xfId="57" xr:uid="{00000000-0005-0000-0000-000038000000}"/>
    <cellStyle name="Normale 3 2 4" xfId="58" xr:uid="{00000000-0005-0000-0000-000039000000}"/>
    <cellStyle name="Normale 3 3" xfId="59" xr:uid="{00000000-0005-0000-0000-00003A000000}"/>
    <cellStyle name="Normale 3 3 2" xfId="60" xr:uid="{00000000-0005-0000-0000-00003B000000}"/>
    <cellStyle name="Normale 3 4" xfId="61" xr:uid="{00000000-0005-0000-0000-00003C000000}"/>
    <cellStyle name="Normale 3 4 2" xfId="62" xr:uid="{00000000-0005-0000-0000-00003D000000}"/>
    <cellStyle name="Normale 3 5" xfId="63" xr:uid="{00000000-0005-0000-0000-00003E000000}"/>
    <cellStyle name="Normale 3 6" xfId="64" xr:uid="{00000000-0005-0000-0000-00003F000000}"/>
    <cellStyle name="Normale 4" xfId="65" xr:uid="{00000000-0005-0000-0000-000040000000}"/>
    <cellStyle name="Normale 4 2" xfId="66" xr:uid="{00000000-0005-0000-0000-000041000000}"/>
    <cellStyle name="Normale 4 2 2" xfId="67" xr:uid="{00000000-0005-0000-0000-000042000000}"/>
    <cellStyle name="Normale 4 2 2 2" xfId="68" xr:uid="{00000000-0005-0000-0000-000043000000}"/>
    <cellStyle name="Normale 4 2 3" xfId="69" xr:uid="{00000000-0005-0000-0000-000044000000}"/>
    <cellStyle name="Normale 4 2 3 2" xfId="70" xr:uid="{00000000-0005-0000-0000-000045000000}"/>
    <cellStyle name="Normale 4 2 4" xfId="71" xr:uid="{00000000-0005-0000-0000-000046000000}"/>
    <cellStyle name="Normale 4 3" xfId="72" xr:uid="{00000000-0005-0000-0000-000047000000}"/>
    <cellStyle name="Normale 4 3 2" xfId="73" xr:uid="{00000000-0005-0000-0000-000048000000}"/>
    <cellStyle name="Normale 4 3 2 2" xfId="74" xr:uid="{00000000-0005-0000-0000-000049000000}"/>
    <cellStyle name="Normale 4 3 3" xfId="75" xr:uid="{00000000-0005-0000-0000-00004A000000}"/>
    <cellStyle name="Normale 4 3 3 2" xfId="76" xr:uid="{00000000-0005-0000-0000-00004B000000}"/>
    <cellStyle name="Normale 4 3 4" xfId="77" xr:uid="{00000000-0005-0000-0000-00004C000000}"/>
    <cellStyle name="Normale 4 4" xfId="78" xr:uid="{00000000-0005-0000-0000-00004D000000}"/>
    <cellStyle name="Normale 4 4 2" xfId="79" xr:uid="{00000000-0005-0000-0000-00004E000000}"/>
    <cellStyle name="Normale 4 5" xfId="80" xr:uid="{00000000-0005-0000-0000-00004F000000}"/>
    <cellStyle name="Normale 4 5 2" xfId="81" xr:uid="{00000000-0005-0000-0000-000050000000}"/>
    <cellStyle name="Normale 4 6" xfId="82" xr:uid="{00000000-0005-0000-0000-000051000000}"/>
    <cellStyle name="Normale 4 7" xfId="83" xr:uid="{00000000-0005-0000-0000-000052000000}"/>
    <cellStyle name="Normale 5" xfId="84" xr:uid="{00000000-0005-0000-0000-000053000000}"/>
    <cellStyle name="Normale 5 2" xfId="85" xr:uid="{00000000-0005-0000-0000-000054000000}"/>
    <cellStyle name="Normale 5 2 2" xfId="86" xr:uid="{00000000-0005-0000-0000-000055000000}"/>
    <cellStyle name="Normale 5 2 3" xfId="87" xr:uid="{00000000-0005-0000-0000-000056000000}"/>
    <cellStyle name="Normale 6" xfId="88" xr:uid="{00000000-0005-0000-0000-000057000000}"/>
    <cellStyle name="Normale 7" xfId="89" xr:uid="{00000000-0005-0000-0000-000058000000}"/>
    <cellStyle name="Normale 8" xfId="90" xr:uid="{00000000-0005-0000-0000-000059000000}"/>
    <cellStyle name="Normale 9" xfId="91" xr:uid="{00000000-0005-0000-0000-00005A000000}"/>
    <cellStyle name="Normale 9 2" xfId="92" xr:uid="{00000000-0005-0000-0000-00005B000000}"/>
    <cellStyle name="Normale_DataIN" xfId="93" xr:uid="{00000000-0005-0000-0000-00005C000000}"/>
    <cellStyle name="Note" xfId="94" xr:uid="{00000000-0005-0000-0000-00005D000000}"/>
    <cellStyle name="Percentuale 2" xfId="95" xr:uid="{00000000-0005-0000-0000-00005E000000}"/>
    <cellStyle name="Percentuale 2 2" xfId="96" xr:uid="{00000000-0005-0000-0000-00005F000000}"/>
    <cellStyle name="Percentuale 2 2 2" xfId="97" xr:uid="{00000000-0005-0000-0000-000060000000}"/>
    <cellStyle name="Percentuale 2 2 2 2" xfId="98" xr:uid="{00000000-0005-0000-0000-000061000000}"/>
    <cellStyle name="Percentuale 2 2 3" xfId="99" xr:uid="{00000000-0005-0000-0000-000062000000}"/>
    <cellStyle name="Percentuale 2 2 3 2" xfId="100" xr:uid="{00000000-0005-0000-0000-000063000000}"/>
    <cellStyle name="Percentuale 2 2 4" xfId="101" xr:uid="{00000000-0005-0000-0000-000064000000}"/>
    <cellStyle name="Percentuale 2 3" xfId="102" xr:uid="{00000000-0005-0000-0000-000065000000}"/>
    <cellStyle name="Percentuale 2 3 2" xfId="103" xr:uid="{00000000-0005-0000-0000-000066000000}"/>
    <cellStyle name="Percentuale 2 3 2 2" xfId="104" xr:uid="{00000000-0005-0000-0000-000067000000}"/>
    <cellStyle name="Percentuale 2 3 3" xfId="105" xr:uid="{00000000-0005-0000-0000-000068000000}"/>
    <cellStyle name="Percentuale 2 3 3 2" xfId="106" xr:uid="{00000000-0005-0000-0000-000069000000}"/>
    <cellStyle name="Percentuale 2 3 4" xfId="107" xr:uid="{00000000-0005-0000-0000-00006A000000}"/>
    <cellStyle name="Percentuale 2 4" xfId="108" xr:uid="{00000000-0005-0000-0000-00006B000000}"/>
    <cellStyle name="Percentuale 2 5" xfId="109" xr:uid="{00000000-0005-0000-0000-00006C000000}"/>
    <cellStyle name="Percentuale 3" xfId="110" xr:uid="{00000000-0005-0000-0000-00006D000000}"/>
    <cellStyle name="Percentuale 3 2" xfId="111" xr:uid="{00000000-0005-0000-0000-00006E000000}"/>
    <cellStyle name="Percentuale 4" xfId="112" xr:uid="{00000000-0005-0000-0000-00006F000000}"/>
    <cellStyle name="Title" xfId="113" xr:uid="{00000000-0005-0000-0000-000070000000}"/>
    <cellStyle name="Total" xfId="114" xr:uid="{00000000-0005-0000-0000-000071000000}"/>
    <cellStyle name="Warning Text" xfId="115" xr:uid="{00000000-0005-0000-0000-000072000000}"/>
    <cellStyle name="Обычный" xfId="0" builtinId="0"/>
    <cellStyle name="Обычный 2" xfId="116" xr:uid="{00000000-0005-0000-0000-000074000000}"/>
    <cellStyle name="Обычный 2 2" xfId="117" xr:uid="{00000000-0005-0000-0000-000075000000}"/>
    <cellStyle name="Обычный 3" xfId="118" xr:uid="{00000000-0005-0000-0000-000076000000}"/>
    <cellStyle name="Финансовый 2" xfId="119" xr:uid="{00000000-0005-0000-0000-00007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I48"/>
  <sheetViews>
    <sheetView tabSelected="1" topLeftCell="B32" zoomScaleNormal="100" workbookViewId="0">
      <selection activeCell="I55" sqref="I55"/>
    </sheetView>
  </sheetViews>
  <sheetFormatPr defaultRowHeight="15" x14ac:dyDescent="0.25"/>
  <cols>
    <col min="1" max="1" width="2" customWidth="1"/>
    <col min="2" max="2" width="10.42578125" customWidth="1"/>
    <col min="3" max="3" width="46.7109375" customWidth="1"/>
    <col min="4" max="4" width="48.5703125" bestFit="1" customWidth="1"/>
    <col min="5" max="5" width="9.7109375" style="42" customWidth="1"/>
    <col min="6" max="6" width="7.42578125" customWidth="1"/>
    <col min="7" max="7" width="8.28515625" customWidth="1"/>
    <col min="8" max="8" width="8.7109375" customWidth="1"/>
    <col min="9" max="9" width="10.28515625" customWidth="1"/>
    <col min="10" max="10" width="10.85546875" customWidth="1"/>
  </cols>
  <sheetData>
    <row r="2" spans="2:9" x14ac:dyDescent="0.25">
      <c r="B2" s="1" t="s">
        <v>6</v>
      </c>
      <c r="C2" s="1"/>
      <c r="D2" s="2"/>
      <c r="E2" s="40"/>
    </row>
    <row r="3" spans="2:9" ht="15.75" thickBot="1" x14ac:dyDescent="0.3">
      <c r="B3" s="1"/>
      <c r="C3" s="1"/>
      <c r="D3" s="3"/>
      <c r="E3" s="40"/>
    </row>
    <row r="4" spans="2:9" ht="45.75" thickBot="1" x14ac:dyDescent="0.3">
      <c r="B4" s="5" t="s">
        <v>0</v>
      </c>
      <c r="C4" s="10" t="s">
        <v>1</v>
      </c>
      <c r="D4" s="9" t="s">
        <v>1</v>
      </c>
      <c r="E4" s="41" t="s">
        <v>54</v>
      </c>
      <c r="F4" s="10" t="s">
        <v>2</v>
      </c>
      <c r="G4" s="11" t="s">
        <v>3</v>
      </c>
      <c r="H4" s="11" t="s">
        <v>5</v>
      </c>
      <c r="I4" s="12" t="s">
        <v>4</v>
      </c>
    </row>
    <row r="5" spans="2:9" ht="21.75" customHeight="1" x14ac:dyDescent="0.25">
      <c r="B5" s="26">
        <v>1000</v>
      </c>
      <c r="C5" s="27" t="s">
        <v>7</v>
      </c>
      <c r="D5" s="18" t="s">
        <v>30</v>
      </c>
      <c r="E5" s="20">
        <v>432</v>
      </c>
      <c r="F5" s="7">
        <v>20</v>
      </c>
      <c r="G5" s="28"/>
      <c r="H5" s="29">
        <f t="shared" ref="H5:H31" si="0">G5*F5</f>
        <v>0</v>
      </c>
      <c r="I5" s="8">
        <f t="shared" ref="I5:I31" si="1">G5*F5*E5</f>
        <v>0</v>
      </c>
    </row>
    <row r="6" spans="2:9" ht="21.75" customHeight="1" x14ac:dyDescent="0.25">
      <c r="B6" s="14">
        <v>1107</v>
      </c>
      <c r="C6" s="21" t="s">
        <v>8</v>
      </c>
      <c r="D6" s="22" t="s">
        <v>31</v>
      </c>
      <c r="E6" s="23">
        <v>475</v>
      </c>
      <c r="F6" s="4">
        <v>12</v>
      </c>
      <c r="G6" s="17"/>
      <c r="H6" s="6">
        <f t="shared" si="0"/>
        <v>0</v>
      </c>
      <c r="I6" s="24">
        <f t="shared" si="1"/>
        <v>0</v>
      </c>
    </row>
    <row r="7" spans="2:9" ht="21.75" customHeight="1" x14ac:dyDescent="0.25">
      <c r="B7" s="14">
        <v>1545</v>
      </c>
      <c r="C7" s="21" t="s">
        <v>9</v>
      </c>
      <c r="D7" s="22" t="s">
        <v>32</v>
      </c>
      <c r="E7" s="23">
        <v>432</v>
      </c>
      <c r="F7" s="4">
        <v>12</v>
      </c>
      <c r="G7" s="17"/>
      <c r="H7" s="6">
        <f t="shared" si="0"/>
        <v>0</v>
      </c>
      <c r="I7" s="24">
        <f t="shared" si="1"/>
        <v>0</v>
      </c>
    </row>
    <row r="8" spans="2:9" ht="21.75" customHeight="1" x14ac:dyDescent="0.25">
      <c r="B8" s="25">
        <v>1874</v>
      </c>
      <c r="C8" s="21" t="s">
        <v>10</v>
      </c>
      <c r="D8" s="22" t="s">
        <v>33</v>
      </c>
      <c r="E8" s="23">
        <v>1615</v>
      </c>
      <c r="F8" s="4">
        <v>6</v>
      </c>
      <c r="G8" s="17"/>
      <c r="H8" s="6">
        <f t="shared" si="0"/>
        <v>0</v>
      </c>
      <c r="I8" s="24">
        <f t="shared" si="1"/>
        <v>0</v>
      </c>
    </row>
    <row r="9" spans="2:9" ht="21.75" customHeight="1" x14ac:dyDescent="0.25">
      <c r="B9" s="25">
        <v>1875</v>
      </c>
      <c r="C9" s="21" t="s">
        <v>11</v>
      </c>
      <c r="D9" s="22" t="s">
        <v>33</v>
      </c>
      <c r="E9" s="23">
        <v>843</v>
      </c>
      <c r="F9" s="4">
        <v>12</v>
      </c>
      <c r="G9" s="17"/>
      <c r="H9" s="6">
        <f t="shared" si="0"/>
        <v>0</v>
      </c>
      <c r="I9" s="24">
        <f t="shared" si="1"/>
        <v>0</v>
      </c>
    </row>
    <row r="10" spans="2:9" ht="21.75" customHeight="1" x14ac:dyDescent="0.25">
      <c r="B10" s="25">
        <v>1880</v>
      </c>
      <c r="C10" s="30" t="s">
        <v>12</v>
      </c>
      <c r="D10" s="31" t="s">
        <v>34</v>
      </c>
      <c r="E10" s="23">
        <v>397</v>
      </c>
      <c r="F10" s="4">
        <v>20</v>
      </c>
      <c r="G10" s="17"/>
      <c r="H10" s="6">
        <f t="shared" si="0"/>
        <v>0</v>
      </c>
      <c r="I10" s="24">
        <f t="shared" si="1"/>
        <v>0</v>
      </c>
    </row>
    <row r="11" spans="2:9" ht="21.75" customHeight="1" x14ac:dyDescent="0.25">
      <c r="B11" s="14">
        <v>1886</v>
      </c>
      <c r="C11" s="21" t="s">
        <v>13</v>
      </c>
      <c r="D11" s="22" t="s">
        <v>33</v>
      </c>
      <c r="E11" s="23">
        <v>404</v>
      </c>
      <c r="F11" s="4">
        <v>20</v>
      </c>
      <c r="G11" s="17"/>
      <c r="H11" s="6">
        <f t="shared" si="0"/>
        <v>0</v>
      </c>
      <c r="I11" s="24">
        <f t="shared" si="1"/>
        <v>0</v>
      </c>
    </row>
    <row r="12" spans="2:9" ht="21.75" customHeight="1" x14ac:dyDescent="0.25">
      <c r="B12" s="14">
        <v>1887</v>
      </c>
      <c r="C12" s="21" t="s">
        <v>14</v>
      </c>
      <c r="D12" s="22" t="s">
        <v>35</v>
      </c>
      <c r="E12" s="23">
        <v>432</v>
      </c>
      <c r="F12" s="4">
        <v>12</v>
      </c>
      <c r="G12" s="17"/>
      <c r="H12" s="6">
        <f t="shared" si="0"/>
        <v>0</v>
      </c>
      <c r="I12" s="24">
        <f t="shared" si="1"/>
        <v>0</v>
      </c>
    </row>
    <row r="13" spans="2:9" ht="21.75" customHeight="1" x14ac:dyDescent="0.25">
      <c r="B13" s="14">
        <v>1936</v>
      </c>
      <c r="C13" s="21" t="s">
        <v>15</v>
      </c>
      <c r="D13" s="22" t="s">
        <v>36</v>
      </c>
      <c r="E13" s="23">
        <v>843</v>
      </c>
      <c r="F13" s="4">
        <v>12</v>
      </c>
      <c r="G13" s="17"/>
      <c r="H13" s="6">
        <f t="shared" si="0"/>
        <v>0</v>
      </c>
      <c r="I13" s="24">
        <f t="shared" si="1"/>
        <v>0</v>
      </c>
    </row>
    <row r="14" spans="2:9" ht="21.75" customHeight="1" x14ac:dyDescent="0.25">
      <c r="B14" s="14">
        <v>1991</v>
      </c>
      <c r="C14" s="30" t="s">
        <v>16</v>
      </c>
      <c r="D14" s="31" t="s">
        <v>37</v>
      </c>
      <c r="E14" s="23">
        <v>374</v>
      </c>
      <c r="F14" s="4">
        <v>20</v>
      </c>
      <c r="G14" s="17"/>
      <c r="H14" s="6">
        <f t="shared" si="0"/>
        <v>0</v>
      </c>
      <c r="I14" s="24">
        <f t="shared" si="1"/>
        <v>0</v>
      </c>
    </row>
    <row r="15" spans="2:9" ht="21.75" customHeight="1" x14ac:dyDescent="0.25">
      <c r="B15" s="14">
        <v>2051</v>
      </c>
      <c r="C15" s="30" t="s">
        <v>17</v>
      </c>
      <c r="D15" s="31" t="s">
        <v>36</v>
      </c>
      <c r="E15" s="23">
        <v>390</v>
      </c>
      <c r="F15" s="4">
        <v>20</v>
      </c>
      <c r="G15" s="17"/>
      <c r="H15" s="6">
        <f t="shared" si="0"/>
        <v>0</v>
      </c>
      <c r="I15" s="24">
        <f t="shared" si="1"/>
        <v>0</v>
      </c>
    </row>
    <row r="16" spans="2:9" ht="21.75" customHeight="1" x14ac:dyDescent="0.25">
      <c r="B16" s="14">
        <v>2056</v>
      </c>
      <c r="C16" s="30" t="s">
        <v>18</v>
      </c>
      <c r="D16" s="31" t="s">
        <v>36</v>
      </c>
      <c r="E16" s="23">
        <v>1484</v>
      </c>
      <c r="F16" s="4">
        <v>6</v>
      </c>
      <c r="G16" s="17"/>
      <c r="H16" s="6">
        <f t="shared" si="0"/>
        <v>0</v>
      </c>
      <c r="I16" s="24">
        <f t="shared" si="1"/>
        <v>0</v>
      </c>
    </row>
    <row r="17" spans="2:9" ht="21.75" customHeight="1" x14ac:dyDescent="0.25">
      <c r="B17" s="14">
        <v>2058</v>
      </c>
      <c r="C17" s="21" t="s">
        <v>19</v>
      </c>
      <c r="D17" s="22" t="s">
        <v>38</v>
      </c>
      <c r="E17" s="23">
        <v>432</v>
      </c>
      <c r="F17" s="4">
        <v>12</v>
      </c>
      <c r="G17" s="17"/>
      <c r="H17" s="6">
        <f t="shared" si="0"/>
        <v>0</v>
      </c>
      <c r="I17" s="24">
        <f t="shared" si="1"/>
        <v>0</v>
      </c>
    </row>
    <row r="18" spans="2:9" ht="21.75" customHeight="1" x14ac:dyDescent="0.25">
      <c r="B18" s="25">
        <v>2444</v>
      </c>
      <c r="C18" s="30" t="s">
        <v>20</v>
      </c>
      <c r="D18" s="31" t="s">
        <v>39</v>
      </c>
      <c r="E18" s="23">
        <v>1269</v>
      </c>
      <c r="F18" s="4">
        <v>6</v>
      </c>
      <c r="G18" s="17"/>
      <c r="H18" s="6">
        <f t="shared" si="0"/>
        <v>0</v>
      </c>
      <c r="I18" s="24">
        <f t="shared" si="1"/>
        <v>0</v>
      </c>
    </row>
    <row r="19" spans="2:9" ht="21.75" customHeight="1" x14ac:dyDescent="0.25">
      <c r="B19" s="25">
        <v>2481</v>
      </c>
      <c r="C19" s="30" t="s">
        <v>21</v>
      </c>
      <c r="D19" s="31" t="s">
        <v>40</v>
      </c>
      <c r="E19" s="23">
        <v>1564</v>
      </c>
      <c r="F19" s="4">
        <v>6</v>
      </c>
      <c r="G19" s="17"/>
      <c r="H19" s="6">
        <f t="shared" si="0"/>
        <v>0</v>
      </c>
      <c r="I19" s="24">
        <f t="shared" si="1"/>
        <v>0</v>
      </c>
    </row>
    <row r="20" spans="2:9" ht="21.75" customHeight="1" x14ac:dyDescent="0.25">
      <c r="B20" s="25">
        <v>2485</v>
      </c>
      <c r="C20" s="30" t="s">
        <v>22</v>
      </c>
      <c r="D20" s="31" t="s">
        <v>41</v>
      </c>
      <c r="E20" s="23">
        <v>1505</v>
      </c>
      <c r="F20" s="4">
        <v>6</v>
      </c>
      <c r="G20" s="17"/>
      <c r="H20" s="6">
        <f t="shared" si="0"/>
        <v>0</v>
      </c>
      <c r="I20" s="24">
        <f t="shared" si="1"/>
        <v>0</v>
      </c>
    </row>
    <row r="21" spans="2:9" ht="21.75" customHeight="1" x14ac:dyDescent="0.25">
      <c r="B21" s="14">
        <v>3201</v>
      </c>
      <c r="C21" s="30" t="s">
        <v>23</v>
      </c>
      <c r="D21" s="31" t="s">
        <v>42</v>
      </c>
      <c r="E21" s="23">
        <v>285</v>
      </c>
      <c r="F21" s="4">
        <v>20</v>
      </c>
      <c r="G21" s="17"/>
      <c r="H21" s="6">
        <f t="shared" si="0"/>
        <v>0</v>
      </c>
      <c r="I21" s="24">
        <f t="shared" si="1"/>
        <v>0</v>
      </c>
    </row>
    <row r="22" spans="2:9" ht="21.75" customHeight="1" x14ac:dyDescent="0.25">
      <c r="B22" s="14">
        <v>3580</v>
      </c>
      <c r="C22" s="30" t="s">
        <v>24</v>
      </c>
      <c r="D22" s="31" t="s">
        <v>43</v>
      </c>
      <c r="E22" s="23">
        <v>337</v>
      </c>
      <c r="F22" s="4">
        <v>20</v>
      </c>
      <c r="G22" s="17"/>
      <c r="H22" s="6">
        <f t="shared" si="0"/>
        <v>0</v>
      </c>
      <c r="I22" s="24">
        <f t="shared" si="1"/>
        <v>0</v>
      </c>
    </row>
    <row r="23" spans="2:9" ht="21.75" customHeight="1" x14ac:dyDescent="0.25">
      <c r="B23" s="25">
        <v>3590</v>
      </c>
      <c r="C23" s="30" t="s">
        <v>25</v>
      </c>
      <c r="D23" s="31" t="s">
        <v>44</v>
      </c>
      <c r="E23" s="23">
        <v>1303</v>
      </c>
      <c r="F23" s="4">
        <v>6</v>
      </c>
      <c r="G23" s="17"/>
      <c r="H23" s="6">
        <f t="shared" si="0"/>
        <v>0</v>
      </c>
      <c r="I23" s="24">
        <f t="shared" si="1"/>
        <v>0</v>
      </c>
    </row>
    <row r="24" spans="2:9" ht="21.75" customHeight="1" x14ac:dyDescent="0.25">
      <c r="B24" s="14">
        <v>3593</v>
      </c>
      <c r="C24" s="30" t="s">
        <v>26</v>
      </c>
      <c r="D24" s="31" t="s">
        <v>45</v>
      </c>
      <c r="E24" s="23">
        <v>376</v>
      </c>
      <c r="F24" s="4">
        <v>12</v>
      </c>
      <c r="G24" s="17"/>
      <c r="H24" s="6">
        <f t="shared" si="0"/>
        <v>0</v>
      </c>
      <c r="I24" s="24">
        <f t="shared" si="1"/>
        <v>0</v>
      </c>
    </row>
    <row r="25" spans="2:9" ht="21.75" customHeight="1" x14ac:dyDescent="0.25">
      <c r="B25" s="14">
        <v>3628</v>
      </c>
      <c r="C25" s="30" t="s">
        <v>27</v>
      </c>
      <c r="D25" s="31" t="s">
        <v>44</v>
      </c>
      <c r="E25" s="23">
        <v>337</v>
      </c>
      <c r="F25" s="4">
        <v>20</v>
      </c>
      <c r="G25" s="17"/>
      <c r="H25" s="6">
        <f t="shared" si="0"/>
        <v>0</v>
      </c>
      <c r="I25" s="24">
        <f t="shared" si="1"/>
        <v>0</v>
      </c>
    </row>
    <row r="26" spans="2:9" ht="21.75" customHeight="1" x14ac:dyDescent="0.25">
      <c r="B26" s="14">
        <v>3876</v>
      </c>
      <c r="C26" s="30" t="s">
        <v>28</v>
      </c>
      <c r="D26" s="31" t="s">
        <v>46</v>
      </c>
      <c r="E26" s="23">
        <v>285</v>
      </c>
      <c r="F26" s="4">
        <v>20</v>
      </c>
      <c r="G26" s="17"/>
      <c r="H26" s="6">
        <f t="shared" si="0"/>
        <v>0</v>
      </c>
      <c r="I26" s="24">
        <f t="shared" si="1"/>
        <v>0</v>
      </c>
    </row>
    <row r="27" spans="2:9" ht="21.75" customHeight="1" x14ac:dyDescent="0.25">
      <c r="B27" s="14">
        <v>3882</v>
      </c>
      <c r="C27" s="21" t="s">
        <v>29</v>
      </c>
      <c r="D27" s="22" t="s">
        <v>47</v>
      </c>
      <c r="E27" s="23">
        <v>346</v>
      </c>
      <c r="F27" s="4">
        <v>12</v>
      </c>
      <c r="G27" s="17"/>
      <c r="H27" s="6">
        <f t="shared" si="0"/>
        <v>0</v>
      </c>
      <c r="I27" s="24">
        <f t="shared" si="1"/>
        <v>0</v>
      </c>
    </row>
    <row r="28" spans="2:9" ht="21.75" customHeight="1" x14ac:dyDescent="0.25">
      <c r="B28" s="14">
        <v>1333</v>
      </c>
      <c r="C28" s="16" t="s">
        <v>55</v>
      </c>
      <c r="D28" s="19" t="s">
        <v>56</v>
      </c>
      <c r="E28" s="23">
        <v>451</v>
      </c>
      <c r="F28" s="4">
        <v>6</v>
      </c>
      <c r="G28" s="17"/>
      <c r="H28" s="6">
        <f t="shared" si="0"/>
        <v>0</v>
      </c>
      <c r="I28" s="24">
        <f t="shared" si="1"/>
        <v>0</v>
      </c>
    </row>
    <row r="29" spans="2:9" ht="21.75" customHeight="1" x14ac:dyDescent="0.25">
      <c r="B29" s="14">
        <v>1334</v>
      </c>
      <c r="C29" s="15" t="s">
        <v>48</v>
      </c>
      <c r="D29" s="19" t="s">
        <v>49</v>
      </c>
      <c r="E29" s="23">
        <v>1776</v>
      </c>
      <c r="F29" s="13">
        <v>6</v>
      </c>
      <c r="G29" s="17"/>
      <c r="H29" s="6">
        <f t="shared" si="0"/>
        <v>0</v>
      </c>
      <c r="I29" s="24">
        <f t="shared" si="1"/>
        <v>0</v>
      </c>
    </row>
    <row r="30" spans="2:9" ht="21.75" customHeight="1" x14ac:dyDescent="0.25">
      <c r="B30" s="14">
        <v>1336</v>
      </c>
      <c r="C30" s="16" t="s">
        <v>50</v>
      </c>
      <c r="D30" s="19" t="s">
        <v>51</v>
      </c>
      <c r="E30" s="23">
        <v>432</v>
      </c>
      <c r="F30" s="13">
        <v>20</v>
      </c>
      <c r="G30" s="17"/>
      <c r="H30" s="6">
        <f t="shared" si="0"/>
        <v>0</v>
      </c>
      <c r="I30" s="24">
        <f t="shared" si="1"/>
        <v>0</v>
      </c>
    </row>
    <row r="31" spans="2:9" ht="21.75" customHeight="1" x14ac:dyDescent="0.25">
      <c r="B31" s="14">
        <v>1338</v>
      </c>
      <c r="C31" s="16" t="s">
        <v>52</v>
      </c>
      <c r="D31" s="19" t="s">
        <v>53</v>
      </c>
      <c r="E31" s="23">
        <v>482</v>
      </c>
      <c r="F31" s="13">
        <v>12</v>
      </c>
      <c r="G31" s="17"/>
      <c r="H31" s="6">
        <f t="shared" si="0"/>
        <v>0</v>
      </c>
      <c r="I31" s="24">
        <f t="shared" si="1"/>
        <v>0</v>
      </c>
    </row>
    <row r="32" spans="2:9" x14ac:dyDescent="0.25">
      <c r="B32" s="34"/>
      <c r="C32" s="35"/>
      <c r="D32" s="34"/>
      <c r="E32" s="24"/>
      <c r="F32" s="34"/>
      <c r="G32" s="17"/>
      <c r="H32" s="6"/>
      <c r="I32" s="24"/>
    </row>
    <row r="33" spans="2:9" x14ac:dyDescent="0.25">
      <c r="B33" s="36">
        <v>2868</v>
      </c>
      <c r="C33" s="32" t="s">
        <v>57</v>
      </c>
      <c r="D33" s="39" t="s">
        <v>58</v>
      </c>
      <c r="E33" s="23">
        <v>1036.8695652173915</v>
      </c>
      <c r="F33" s="33">
        <v>6</v>
      </c>
      <c r="G33" s="17"/>
      <c r="H33" s="6">
        <f t="shared" ref="H33:H41" si="2">G33*F33</f>
        <v>0</v>
      </c>
      <c r="I33" s="24">
        <f t="shared" ref="I33:I41" si="3">G33*F33*E33</f>
        <v>0</v>
      </c>
    </row>
    <row r="34" spans="2:9" x14ac:dyDescent="0.25">
      <c r="B34" s="36">
        <v>2962</v>
      </c>
      <c r="C34" s="32" t="s">
        <v>59</v>
      </c>
      <c r="D34" s="39" t="s">
        <v>60</v>
      </c>
      <c r="E34" s="23">
        <v>1634.6956521739132</v>
      </c>
      <c r="F34" s="33">
        <v>6</v>
      </c>
      <c r="G34" s="17"/>
      <c r="H34" s="6">
        <f t="shared" si="2"/>
        <v>0</v>
      </c>
      <c r="I34" s="24">
        <f t="shared" si="3"/>
        <v>0</v>
      </c>
    </row>
    <row r="35" spans="2:9" x14ac:dyDescent="0.25">
      <c r="B35" s="36">
        <v>2963</v>
      </c>
      <c r="C35" s="32" t="s">
        <v>61</v>
      </c>
      <c r="D35" s="39" t="s">
        <v>62</v>
      </c>
      <c r="E35" s="23">
        <v>1452.0000000000002</v>
      </c>
      <c r="F35" s="33">
        <v>6</v>
      </c>
      <c r="G35" s="17"/>
      <c r="H35" s="6">
        <f t="shared" si="2"/>
        <v>0</v>
      </c>
      <c r="I35" s="24">
        <f t="shared" si="3"/>
        <v>0</v>
      </c>
    </row>
    <row r="36" spans="2:9" x14ac:dyDescent="0.25">
      <c r="B36" s="36">
        <v>2964</v>
      </c>
      <c r="C36" s="32" t="s">
        <v>63</v>
      </c>
      <c r="D36" s="39" t="s">
        <v>64</v>
      </c>
      <c r="E36" s="23">
        <v>1249.217391304348</v>
      </c>
      <c r="F36" s="33">
        <v>6</v>
      </c>
      <c r="G36" s="17"/>
      <c r="H36" s="6">
        <f t="shared" si="2"/>
        <v>0</v>
      </c>
      <c r="I36" s="24">
        <f t="shared" si="3"/>
        <v>0</v>
      </c>
    </row>
    <row r="37" spans="2:9" x14ac:dyDescent="0.25">
      <c r="B37" s="36">
        <v>2965</v>
      </c>
      <c r="C37" s="32" t="s">
        <v>65</v>
      </c>
      <c r="D37" s="39" t="s">
        <v>66</v>
      </c>
      <c r="E37" s="23">
        <v>1325.739130434783</v>
      </c>
      <c r="F37" s="33">
        <v>6</v>
      </c>
      <c r="G37" s="17"/>
      <c r="H37" s="6">
        <f t="shared" si="2"/>
        <v>0</v>
      </c>
      <c r="I37" s="24">
        <f t="shared" si="3"/>
        <v>0</v>
      </c>
    </row>
    <row r="38" spans="2:9" x14ac:dyDescent="0.25">
      <c r="B38" s="36">
        <v>3003</v>
      </c>
      <c r="C38" s="32" t="s">
        <v>67</v>
      </c>
      <c r="D38" s="39" t="s">
        <v>68</v>
      </c>
      <c r="E38" s="23">
        <v>1412.7826086956525</v>
      </c>
      <c r="F38" s="33">
        <v>6</v>
      </c>
      <c r="G38" s="17"/>
      <c r="H38" s="6">
        <f t="shared" si="2"/>
        <v>0</v>
      </c>
      <c r="I38" s="24">
        <f t="shared" si="3"/>
        <v>0</v>
      </c>
    </row>
    <row r="39" spans="2:9" x14ac:dyDescent="0.25">
      <c r="B39" s="36">
        <v>4338</v>
      </c>
      <c r="C39" s="32" t="s">
        <v>69</v>
      </c>
      <c r="D39" s="39" t="s">
        <v>70</v>
      </c>
      <c r="E39" s="23">
        <v>1103.8260869565217</v>
      </c>
      <c r="F39" s="33">
        <v>6</v>
      </c>
      <c r="G39" s="17"/>
      <c r="H39" s="6">
        <f t="shared" si="2"/>
        <v>0</v>
      </c>
      <c r="I39" s="24">
        <f t="shared" si="3"/>
        <v>0</v>
      </c>
    </row>
    <row r="40" spans="2:9" x14ac:dyDescent="0.25">
      <c r="B40" s="36">
        <v>7821</v>
      </c>
      <c r="C40" s="32" t="s">
        <v>71</v>
      </c>
      <c r="D40" s="39" t="s">
        <v>72</v>
      </c>
      <c r="E40" s="23">
        <v>1009.1304347826089</v>
      </c>
      <c r="F40" s="33">
        <v>6</v>
      </c>
      <c r="G40" s="17"/>
      <c r="H40" s="6">
        <f t="shared" si="2"/>
        <v>0</v>
      </c>
      <c r="I40" s="24">
        <f t="shared" si="3"/>
        <v>0</v>
      </c>
    </row>
    <row r="41" spans="2:9" x14ac:dyDescent="0.25">
      <c r="B41" s="37">
        <v>2645</v>
      </c>
      <c r="C41" s="38" t="s">
        <v>73</v>
      </c>
      <c r="D41" s="39" t="s">
        <v>74</v>
      </c>
      <c r="E41" s="23">
        <v>1547.6521739130437</v>
      </c>
      <c r="F41" s="33">
        <v>6</v>
      </c>
      <c r="G41" s="17"/>
      <c r="H41" s="6">
        <f t="shared" si="2"/>
        <v>0</v>
      </c>
      <c r="I41" s="24">
        <f t="shared" si="3"/>
        <v>0</v>
      </c>
    </row>
    <row r="42" spans="2:9" x14ac:dyDescent="0.25">
      <c r="E42" s="45"/>
      <c r="F42" s="46"/>
      <c r="G42" s="47"/>
      <c r="H42" s="48"/>
      <c r="I42" s="49"/>
    </row>
    <row r="43" spans="2:9" x14ac:dyDescent="0.25">
      <c r="B43" s="43">
        <v>2202</v>
      </c>
      <c r="C43" s="44" t="s">
        <v>75</v>
      </c>
      <c r="D43" s="39" t="s">
        <v>86</v>
      </c>
      <c r="E43" s="23">
        <v>2006.3999999999999</v>
      </c>
      <c r="F43" s="33">
        <v>6</v>
      </c>
      <c r="G43" s="17"/>
      <c r="H43" s="6">
        <f t="shared" ref="H43:H48" si="4">G43*F43</f>
        <v>0</v>
      </c>
      <c r="I43" s="24">
        <f t="shared" ref="I43:I48" si="5">G43*F43*E43</f>
        <v>0</v>
      </c>
    </row>
    <row r="44" spans="2:9" x14ac:dyDescent="0.25">
      <c r="B44" s="43">
        <v>2010</v>
      </c>
      <c r="C44" s="44" t="s">
        <v>76</v>
      </c>
      <c r="D44" s="39" t="s">
        <v>81</v>
      </c>
      <c r="E44" s="23">
        <v>1828.2</v>
      </c>
      <c r="F44" s="33">
        <v>6</v>
      </c>
      <c r="G44" s="17"/>
      <c r="H44" s="6">
        <f t="shared" si="4"/>
        <v>0</v>
      </c>
      <c r="I44" s="24">
        <f t="shared" si="5"/>
        <v>0</v>
      </c>
    </row>
    <row r="45" spans="2:9" x14ac:dyDescent="0.25">
      <c r="B45" s="43">
        <v>4320</v>
      </c>
      <c r="C45" s="44" t="s">
        <v>77</v>
      </c>
      <c r="D45" s="39" t="s">
        <v>82</v>
      </c>
      <c r="E45" s="23">
        <v>1828.2</v>
      </c>
      <c r="F45" s="33">
        <v>6</v>
      </c>
      <c r="G45" s="17"/>
      <c r="H45" s="6">
        <f t="shared" si="4"/>
        <v>0</v>
      </c>
      <c r="I45" s="24">
        <f t="shared" si="5"/>
        <v>0</v>
      </c>
    </row>
    <row r="46" spans="2:9" x14ac:dyDescent="0.25">
      <c r="B46" s="43">
        <v>2134</v>
      </c>
      <c r="C46" s="44" t="s">
        <v>78</v>
      </c>
      <c r="D46" s="39" t="s">
        <v>83</v>
      </c>
      <c r="E46" s="23">
        <v>1646.7</v>
      </c>
      <c r="F46" s="33">
        <v>6</v>
      </c>
      <c r="G46" s="17"/>
      <c r="H46" s="6">
        <f t="shared" si="4"/>
        <v>0</v>
      </c>
      <c r="I46" s="24">
        <f t="shared" si="5"/>
        <v>0</v>
      </c>
    </row>
    <row r="47" spans="2:9" x14ac:dyDescent="0.25">
      <c r="B47" s="43">
        <v>4202</v>
      </c>
      <c r="C47" s="44" t="s">
        <v>79</v>
      </c>
      <c r="D47" s="39" t="s">
        <v>84</v>
      </c>
      <c r="E47" s="23">
        <v>1646.7</v>
      </c>
      <c r="F47" s="33">
        <v>6</v>
      </c>
      <c r="G47" s="17"/>
      <c r="H47" s="6">
        <f t="shared" si="4"/>
        <v>0</v>
      </c>
      <c r="I47" s="24">
        <f t="shared" si="5"/>
        <v>0</v>
      </c>
    </row>
    <row r="48" spans="2:9" x14ac:dyDescent="0.25">
      <c r="B48" s="43">
        <v>2490</v>
      </c>
      <c r="C48" s="44" t="s">
        <v>80</v>
      </c>
      <c r="D48" s="39" t="s">
        <v>85</v>
      </c>
      <c r="E48" s="23">
        <v>1554.3000000000002</v>
      </c>
      <c r="F48" s="33">
        <v>6</v>
      </c>
      <c r="G48" s="17"/>
      <c r="H48" s="6">
        <f t="shared" si="4"/>
        <v>0</v>
      </c>
      <c r="I48" s="24">
        <f t="shared" si="5"/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B34:D38" name="Цены номенклатуры_1"/>
    <protectedRange password="CC39" sqref="B48" name="Диапазон1_1"/>
  </protectedRanges>
  <pageMargins left="0.25" right="0.25" top="0.75" bottom="0.75" header="0.3" footer="0.3"/>
  <pageSetup scale="6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f__x0420__x041e_ xmlns="0cacb542-3657-4327-934a-97afbcfaf9fa">
      <Url xsi:nil="true"/>
      <Description xsi:nil="true"/>
    </_x041f__x0420__x041e_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8EC8FE7CD1CEB4DBEF87523E6BBFDD0" ma:contentTypeVersion="13" ma:contentTypeDescription="Создание документа." ma:contentTypeScope="" ma:versionID="a3d0329fcf32042a0e8eca52889b5f66">
  <xsd:schema xmlns:xsd="http://www.w3.org/2001/XMLSchema" xmlns:xs="http://www.w3.org/2001/XMLSchema" xmlns:p="http://schemas.microsoft.com/office/2006/metadata/properties" xmlns:ns2="46ff9df8-2cbe-4324-a026-2f86fd93f12a" xmlns:ns3="0cacb542-3657-4327-934a-97afbcfaf9fa" targetNamespace="http://schemas.microsoft.com/office/2006/metadata/properties" ma:root="true" ma:fieldsID="0e9ec709b235f91791beaa1e5fcd2bdf" ns2:_="" ns3:_="">
    <xsd:import namespace="46ff9df8-2cbe-4324-a026-2f86fd93f12a"/>
    <xsd:import namespace="0cacb542-3657-4327-934a-97afbcfaf9f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_x041f__x0420__x041e_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f9df8-2cbe-4324-a026-2f86fd93f12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cb542-3657-4327-934a-97afbcfaf9f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4" nillable="true" ma:displayName="MediaServiceLocation" ma:internalName="MediaServiceLocation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_x041f__x0420__x041e_" ma:index="16" nillable="true" ma:displayName="ПРО" ma:format="Image" ma:internalName="_x041f__x0420__x041e_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8F8E8A6-4781-4A67-BFD3-0AE250EB336F}">
  <ds:schemaRefs>
    <ds:schemaRef ds:uri="0cacb542-3657-4327-934a-97afbcfaf9fa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dcmitype/"/>
    <ds:schemaRef ds:uri="http://schemas.microsoft.com/office/infopath/2007/PartnerControls"/>
    <ds:schemaRef ds:uri="http://www.w3.org/XML/1998/namespace"/>
    <ds:schemaRef ds:uri="46ff9df8-2cbe-4324-a026-2f86fd93f12a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4D0A043-1031-4BA0-9482-D05EB01E9B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DEA259-E424-4CDC-8DED-126D646746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ff9df8-2cbe-4324-a026-2f86fd93f12a"/>
    <ds:schemaRef ds:uri="0cacb542-3657-4327-934a-97afbcfaf9f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Valeria Fatyanova</dc:creator>
  <cp:lastModifiedBy>user</cp:lastModifiedBy>
  <cp:lastPrinted>2021-01-12T12:22:15Z</cp:lastPrinted>
  <dcterms:created xsi:type="dcterms:W3CDTF">2016-01-13T13:39:43Z</dcterms:created>
  <dcterms:modified xsi:type="dcterms:W3CDTF">2023-10-24T14:18:12Z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0x010100D8EC8FE7CD1CEB4DBEF87523E6BBFDD0</vt:lpwstr>
  </property>
</Properties>
</file>