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O:\Отдел продаж\Прайсы\"/>
    </mc:Choice>
  </mc:AlternateContent>
  <bookViews>
    <workbookView xWindow="-120" yWindow="-120" windowWidth="29040" windowHeight="15840"/>
  </bookViews>
  <sheets>
    <sheet name="Medi+Derma for Russia " sheetId="10" r:id="rId1"/>
  </sheets>
  <definedNames>
    <definedName name="_xlnm._FilterDatabase" localSheetId="0" hidden="1">'Medi+Derma for Russia '!$A$7:$G$253</definedName>
    <definedName name="_xlnm.Print_Titles" localSheetId="0">'Medi+Derma for Russia '!$1:$7</definedName>
  </definedNames>
  <calcPr calcId="162913" refMode="R1C1"/>
</workbook>
</file>

<file path=xl/calcChain.xml><?xml version="1.0" encoding="utf-8"?>
<calcChain xmlns="http://schemas.openxmlformats.org/spreadsheetml/2006/main">
  <c r="H205" i="10" l="1"/>
  <c r="H207" i="10"/>
  <c r="H208" i="10"/>
  <c r="H209" i="10"/>
  <c r="H211" i="10"/>
  <c r="H212" i="10"/>
  <c r="H213" i="10"/>
  <c r="H214" i="10"/>
  <c r="H216" i="10"/>
  <c r="H217" i="10"/>
  <c r="H218" i="10"/>
  <c r="H220" i="10"/>
  <c r="H221" i="10"/>
  <c r="H222" i="10"/>
  <c r="H223" i="10"/>
  <c r="H224" i="10"/>
  <c r="H225" i="10"/>
  <c r="H226" i="10"/>
  <c r="H227" i="10"/>
  <c r="H228" i="10"/>
  <c r="H229" i="10"/>
  <c r="H231" i="10"/>
  <c r="H232" i="10"/>
  <c r="H233" i="10"/>
  <c r="H234" i="10"/>
  <c r="H236" i="10"/>
  <c r="H237" i="10"/>
  <c r="H238" i="10"/>
  <c r="H240" i="10"/>
  <c r="H241" i="10"/>
  <c r="H242" i="10"/>
  <c r="H243" i="10"/>
  <c r="H245" i="10"/>
  <c r="H246" i="10"/>
  <c r="H248" i="10"/>
  <c r="H249" i="10"/>
  <c r="H251" i="10"/>
  <c r="H252" i="10"/>
  <c r="H253" i="10"/>
  <c r="H204" i="10"/>
  <c r="F10" i="10"/>
  <c r="F11" i="10"/>
  <c r="F12" i="10"/>
  <c r="F14" i="10"/>
  <c r="F15" i="10"/>
  <c r="F21" i="10"/>
  <c r="F22" i="10"/>
  <c r="F23" i="10"/>
  <c r="F24" i="10"/>
  <c r="F25" i="10"/>
  <c r="F27" i="10"/>
  <c r="F28" i="10"/>
  <c r="F29" i="10"/>
  <c r="F31" i="10"/>
  <c r="F32" i="10"/>
  <c r="F33" i="10"/>
  <c r="F34" i="10"/>
  <c r="F35" i="10"/>
  <c r="F37" i="10"/>
  <c r="F38" i="10"/>
  <c r="F40" i="10"/>
  <c r="F41" i="10"/>
  <c r="F42" i="10"/>
  <c r="F44" i="10"/>
  <c r="F45" i="10"/>
  <c r="F46" i="10"/>
  <c r="F48" i="10"/>
  <c r="F49" i="10"/>
  <c r="F50" i="10"/>
  <c r="F52" i="10"/>
  <c r="F53" i="10"/>
  <c r="F55" i="10"/>
  <c r="F56" i="10"/>
  <c r="F57" i="10"/>
  <c r="F58" i="10"/>
  <c r="F59" i="10"/>
  <c r="F61" i="10"/>
  <c r="F63" i="10"/>
  <c r="F64" i="10"/>
  <c r="F65" i="10"/>
  <c r="F67" i="10"/>
  <c r="F68" i="10"/>
  <c r="F70" i="10"/>
  <c r="F73" i="10"/>
  <c r="F74" i="10"/>
  <c r="F75" i="10"/>
  <c r="F76" i="10"/>
  <c r="F78" i="10"/>
  <c r="F79" i="10"/>
  <c r="F80" i="10"/>
  <c r="F85" i="10"/>
  <c r="F86" i="10"/>
  <c r="F88" i="10"/>
  <c r="F89" i="10"/>
  <c r="F91" i="10"/>
  <c r="F93" i="10"/>
  <c r="F94" i="10"/>
  <c r="F96" i="10"/>
  <c r="F100" i="10"/>
  <c r="F101" i="10"/>
  <c r="F104" i="10"/>
  <c r="F105" i="10"/>
  <c r="F106" i="10"/>
  <c r="F107" i="10"/>
  <c r="F110" i="10"/>
  <c r="F111" i="10"/>
  <c r="F112" i="10"/>
  <c r="F113" i="10"/>
  <c r="F115" i="10"/>
  <c r="F117" i="10"/>
  <c r="F119" i="10"/>
  <c r="F120" i="10"/>
  <c r="F121" i="10"/>
  <c r="F122" i="10"/>
  <c r="F124" i="10"/>
  <c r="F125" i="10"/>
  <c r="F127" i="10"/>
  <c r="F129" i="10"/>
  <c r="F130" i="10"/>
  <c r="F132" i="10"/>
  <c r="F133" i="10"/>
  <c r="F134" i="10"/>
  <c r="F135" i="10"/>
  <c r="F137" i="10"/>
  <c r="F142" i="10"/>
  <c r="F149" i="10"/>
  <c r="F151" i="10"/>
  <c r="F152" i="10"/>
  <c r="F153" i="10"/>
  <c r="F154" i="10"/>
  <c r="F155" i="10"/>
  <c r="F156" i="10"/>
  <c r="F157" i="10"/>
  <c r="F158" i="10"/>
  <c r="F159" i="10"/>
  <c r="F161" i="10"/>
  <c r="F162" i="10"/>
  <c r="F163" i="10"/>
  <c r="F164" i="10"/>
  <c r="F165" i="10"/>
  <c r="F166" i="10"/>
  <c r="F167" i="10"/>
  <c r="F168" i="10"/>
  <c r="F170" i="10"/>
  <c r="F171" i="10"/>
  <c r="F172" i="10"/>
  <c r="F173" i="10"/>
  <c r="F174" i="10"/>
  <c r="F176" i="10"/>
  <c r="F177" i="10"/>
  <c r="F179" i="10"/>
  <c r="F180" i="10"/>
  <c r="F181" i="10"/>
  <c r="F182" i="10"/>
  <c r="F183" i="10"/>
  <c r="F184" i="10"/>
  <c r="F185" i="10"/>
  <c r="F187" i="10"/>
  <c r="F188" i="10"/>
  <c r="F189" i="10"/>
  <c r="F194" i="10"/>
  <c r="F195" i="10"/>
  <c r="F196" i="10"/>
  <c r="F199" i="10"/>
  <c r="F200" i="10"/>
  <c r="F204" i="10"/>
  <c r="F205" i="10"/>
  <c r="F207" i="10"/>
  <c r="F208" i="10"/>
  <c r="F209" i="10"/>
  <c r="F211" i="10"/>
  <c r="F212" i="10"/>
  <c r="F213" i="10"/>
  <c r="F214" i="10"/>
  <c r="F216" i="10"/>
  <c r="F217" i="10"/>
  <c r="F218" i="10"/>
  <c r="F220" i="10"/>
  <c r="F221" i="10"/>
  <c r="F222" i="10"/>
  <c r="F223" i="10"/>
  <c r="F224" i="10"/>
  <c r="F225" i="10"/>
  <c r="F226" i="10"/>
  <c r="F227" i="10"/>
  <c r="F228" i="10"/>
  <c r="F229" i="10"/>
  <c r="F231" i="10"/>
  <c r="F232" i="10"/>
  <c r="F233" i="10"/>
  <c r="F234" i="10"/>
  <c r="F236" i="10"/>
  <c r="F237" i="10"/>
  <c r="F238" i="10"/>
  <c r="F240" i="10"/>
  <c r="F241" i="10"/>
  <c r="F242" i="10"/>
  <c r="F243" i="10"/>
  <c r="F245" i="10"/>
  <c r="F246" i="10"/>
  <c r="F248" i="10"/>
  <c r="F249" i="10"/>
  <c r="F251" i="10"/>
  <c r="F252" i="10"/>
  <c r="F253" i="10"/>
  <c r="F9" i="10"/>
  <c r="G224" i="10" l="1"/>
  <c r="G223" i="10"/>
  <c r="G233" i="10"/>
</calcChain>
</file>

<file path=xl/sharedStrings.xml><?xml version="1.0" encoding="utf-8"?>
<sst xmlns="http://schemas.openxmlformats.org/spreadsheetml/2006/main" count="429" uniqueCount="285">
  <si>
    <t>RETISES NANO</t>
  </si>
  <si>
    <t>NOMELAN CAFEICO</t>
  </si>
  <si>
    <t>FERULAC PEEL</t>
  </si>
  <si>
    <t>SALIPEEL LIC</t>
  </si>
  <si>
    <t>TARGET NANOPEEL</t>
  </si>
  <si>
    <t>DNA RECOVERY PEEL</t>
  </si>
  <si>
    <t xml:space="preserve">PEEL ADDITIVES </t>
  </si>
  <si>
    <t>FOLDED MASKS</t>
  </si>
  <si>
    <t>PROPIMASK</t>
  </si>
  <si>
    <t>MESO CITS</t>
  </si>
  <si>
    <t>50 мл</t>
  </si>
  <si>
    <t>30 мл</t>
  </si>
  <si>
    <t>15 мл</t>
  </si>
  <si>
    <t>100 мл</t>
  </si>
  <si>
    <t>125 мл</t>
  </si>
  <si>
    <t>200 мл</t>
  </si>
  <si>
    <t>400 мл</t>
  </si>
  <si>
    <t>250 мл</t>
  </si>
  <si>
    <t>60 мл</t>
  </si>
  <si>
    <t>50 г</t>
  </si>
  <si>
    <t>20 шт. по 3 мл</t>
  </si>
  <si>
    <t>1 шт.</t>
  </si>
  <si>
    <t>5 x 10 мл</t>
  </si>
  <si>
    <t>20 мл</t>
  </si>
  <si>
    <t>1000 мл</t>
  </si>
  <si>
    <t xml:space="preserve">набор </t>
  </si>
  <si>
    <t>набор</t>
  </si>
  <si>
    <t>200 г</t>
  </si>
  <si>
    <t>1шт.</t>
  </si>
  <si>
    <t>6 амп. 3 мл</t>
  </si>
  <si>
    <t>Артикул</t>
  </si>
  <si>
    <t>Наименование продукта</t>
  </si>
  <si>
    <t>Объем</t>
  </si>
  <si>
    <t>ХИМИЧЕСКИЕ ПИЛИНГИ</t>
  </si>
  <si>
    <t xml:space="preserve">SESGLICOPEEL </t>
  </si>
  <si>
    <t xml:space="preserve">MELASPEEL  </t>
  </si>
  <si>
    <t xml:space="preserve">SALIPEEL </t>
  </si>
  <si>
    <t xml:space="preserve">MANDELAC  </t>
  </si>
  <si>
    <t xml:space="preserve">RETISES </t>
  </si>
  <si>
    <t>PYRUVIC PEEL</t>
  </si>
  <si>
    <t>SPA PEEL</t>
  </si>
  <si>
    <t>ЛИПОСОМАЛЬНЫЕ ПИЛИНГИ</t>
  </si>
  <si>
    <t>ДОБАВКИ К ПИЛИНГАМ</t>
  </si>
  <si>
    <t>МАСКИ</t>
  </si>
  <si>
    <t>ПОСТПИЛИНГОВЫЕ СРЕДСТВА</t>
  </si>
  <si>
    <t>ГЕЛИ ДЛЯ АППАРАТНОГО ПРИМЕНЕНИЯ</t>
  </si>
  <si>
    <t>АМПУЛЬНЫЕ ПРЕПАРАТЫ NATUVALIA</t>
  </si>
  <si>
    <t>IOSON</t>
  </si>
  <si>
    <t>NANOPORE и MESO CITS</t>
  </si>
  <si>
    <t>60 + 60 мл</t>
  </si>
  <si>
    <t xml:space="preserve">3-RETISES </t>
  </si>
  <si>
    <t>ОЧИЩЕНИЕ И ПОДГОТОВКА К ПРОЦЕДУРАМ</t>
  </si>
  <si>
    <t>ПРОФЕССИОНАЛЬНЫЕ И СПЕЦИАЛЬНЫЕ ПРЕПАРАТЫ</t>
  </si>
  <si>
    <t>Массажное средство</t>
  </si>
  <si>
    <t>RETISES CT - Retinol Yellow Peel</t>
  </si>
  <si>
    <t>Глубокое очищение</t>
  </si>
  <si>
    <t>NANOPORE STYLUS</t>
  </si>
  <si>
    <t>ФОТОДИНАМИЧЕСКАЯ ТЕРАПИЯ</t>
  </si>
  <si>
    <t>Шт.</t>
  </si>
  <si>
    <t>шт.</t>
  </si>
  <si>
    <t>1 шт. NOMELAN C – Крем для пост-процедурного ухода, 30 мл</t>
  </si>
  <si>
    <t>Новый артикул</t>
  </si>
  <si>
    <t>SILKSES Skin moisturizing protector  – Крем-протектор увлажняющий для всех типов кожи, 100 мл.</t>
  </si>
  <si>
    <t>SILKSES MONODOSE Sterile skin moisturizing protector – Крем-протектор увлажняющий в индивидуальных упаковках, 20 шт. по 3 мл</t>
  </si>
  <si>
    <t>SILKSES Skin moisturizing protector  – Крем-протектор увлажняющий для всех типов кожи, 30 мл</t>
  </si>
  <si>
    <t>5 амп. 2 мл</t>
  </si>
  <si>
    <t>6 амп. 2мл / 
6 саше 5мл</t>
  </si>
  <si>
    <t>1 шт. DNA RECOVERY PEEL Solution – Пилинг, 60 мл</t>
  </si>
  <si>
    <t>3 шт. DNA RECOVERY PEEL Cream – Крем, 15 мл</t>
  </si>
  <si>
    <t>1 шт. HIDRAVEN Foamy soap free cream – Крем-пенка для умывания, 50 мл</t>
  </si>
  <si>
    <t>1 шт. SILKSES Skin moisturizing protector  – Крем-протектор увлажняющий, 30 мл</t>
  </si>
  <si>
    <t xml:space="preserve">1 шт. RETISES CT YELLOW PEEL  - Пилинг желтый, саше 5 мл. </t>
  </si>
  <si>
    <t>1 шт. SENSYSES CLEANSER Lightening – Лосьон, 100 мл</t>
  </si>
  <si>
    <t>1 шт. HIDRADERM HYAL Facial cream – Крем , 30 мл</t>
  </si>
  <si>
    <t>1 шт. TARGET Liposomal serum dark spot corrector – Сыворотка, 30 мл</t>
  </si>
  <si>
    <t>1шт. TARGET Cream dark spot corrector – Крем, 15 мл</t>
  </si>
  <si>
    <t xml:space="preserve">10 шт. 3 - RETISES CT YELLOW PEEL  STEP 3  –  шаг 3 - Пилинг желтый с системой 3-ретинол, саше 5 мл. </t>
  </si>
  <si>
    <t>SESGLICOPEEL K – Пилинг химический с гликолевой кислотой, 100 мл</t>
  </si>
  <si>
    <t>SESGLICOPEEL KH – Пилинг химический с гликолевой кислотой, 100 мл</t>
  </si>
  <si>
    <t>SESGLICOPEEL S – Пилинг химический с гликолевой кислотой, 100 мл</t>
  </si>
  <si>
    <t>SESGLICOPEEL Exfoliating mask – Маска эксфолиирующая, 100 мл</t>
  </si>
  <si>
    <t>MANDELAC M – Пилинг химический с миндальной кислотой, 60 мл</t>
  </si>
  <si>
    <t>MANDELAC С – Пилинг химический с миндальной кислотой, 60 мл</t>
  </si>
  <si>
    <t>MANDELAC L – Пилинг химический с миндальной кислотой, 60 мл</t>
  </si>
  <si>
    <t>MANDELAC Exfoliating gel – Гель-эксфолиант с миндальной кислотой, 100 мл</t>
  </si>
  <si>
    <t>PYRUVIC PEEL LA – Пилинг химический с пировиноградной кислотой, 60 мл</t>
  </si>
  <si>
    <t>PYRUVIC PEEL P – Пилинг химический с пировиноградной кислотой, 60 мл</t>
  </si>
  <si>
    <t>NOMELAN CAFFEIC Step 0 – Пилинг химический, 60 мл</t>
  </si>
  <si>
    <t>NOMELAN CAFEICO Forte – Пилинг химический, 60 мл</t>
  </si>
  <si>
    <t>NOMELAN CAFFEIC Depigmentante (Bleaching) – Пилинг химический, 60 мл</t>
  </si>
  <si>
    <t>RETISES Forte cream – Крем-эксфолиант с ретиноловой кислотой, 15 мл</t>
  </si>
  <si>
    <t>RETISES Nanopeel 1% gel – Пилинг-гель, 15 мл</t>
  </si>
  <si>
    <t>MELASPEEL K – Пилинг химический, 60 мл</t>
  </si>
  <si>
    <t>MELASPEEL KH – Пилинг химический, 60 мл</t>
  </si>
  <si>
    <t>MELASPEEL R – Пилинг химический, 60 мл</t>
  </si>
  <si>
    <t>MELASPEEL J2 – Пилинг химический, 60 мл</t>
  </si>
  <si>
    <t>AZELAC AZ – Гель-эсксфолиант с азелаиновой кислотой, 100 мл</t>
  </si>
  <si>
    <t>AZELAC RU – Пилинг химический с азелаиновой кислотой, 60 мл</t>
  </si>
  <si>
    <t>AZELAC M – Пилинг химический с азелаиновой кислотой, 60 мл</t>
  </si>
  <si>
    <t>SALIPEEL S – Пилинг химический с салициловой кислотой, 60 мл</t>
  </si>
  <si>
    <t>SALIPEEL DS – Пилинг химический с салициловой кислотой, 60 мл</t>
  </si>
  <si>
    <t>SALIPEEL Plus – Пилинг химический с салициловой кислотой, 60 мл</t>
  </si>
  <si>
    <t>SPA PEEL Classic – Пилинг химический, 60 мл</t>
  </si>
  <si>
    <t>SPA PEEL Lightening – Пилинг химический, 60 мл</t>
  </si>
  <si>
    <t>ARGIPEEL Exfoliating gel – Гель-эксфолиант c молочной кислотой, 100 мл</t>
  </si>
  <si>
    <t>LACTIPEEL Exfoliating gel – Гель-эксфолиант c молочной кислотой, 100 мл</t>
  </si>
  <si>
    <t>3-RETISES CT Yellow peel – Пилинг желтый с системой 3-ретинол, 6 амп. по 2 мл + 6 саше по 5 мл</t>
  </si>
  <si>
    <t>3-RETISES Nanopeel 1% gel – Гель-эксфолиант с ретиноловой кислотой, 15 мл</t>
  </si>
  <si>
    <t>SES-RETINAL PEEL Orange peel sealing gel – Гель-эксфолиант запечатывающий, 15 мл</t>
  </si>
  <si>
    <t>FERULAC PEEL Classic – Пилинг химический липосомальный, 60 мл</t>
  </si>
  <si>
    <t>FERULAC PEEL Plus – Пилинг химический липосомальный, 60 мл</t>
  </si>
  <si>
    <t>SALIPEEL LIC – Пилинг химический липосомальный, 60 мл</t>
  </si>
  <si>
    <t>TARGET Cream dark spot corrector – Крем корректор темных пятен липосомальный, 15 мл</t>
  </si>
  <si>
    <t>TARGET Liposomal serum dark spot corrector – Сыворотка депигментирующая липосомальная, 30 мл</t>
  </si>
  <si>
    <t>DNA RECOVERY PEEL Solution – Пилинг химический восстанавливающий липосомальный, 60 мл</t>
  </si>
  <si>
    <t>DNA RECOVERY PEEL Cream – Крем восстанавливающий после пилинга липосомальный, 15 мл</t>
  </si>
  <si>
    <t>GLOWING POWDER Chemical peel additive – Пудра с эффектом свечения - добавка к пилингу, 50 г</t>
  </si>
  <si>
    <t>RESVERADERM POWDER Chemical Peel Additive – Пудра с ресвератролом - добавка к пилингу, 50 г</t>
  </si>
  <si>
    <t>C-PEEL Delivery serum – Сыворотка с витамином С, 125 мл</t>
  </si>
  <si>
    <t xml:space="preserve">NATUVALIA Firming ampoules – Концентрат с эффектом лифтинга в ампулах, 5 шт. по 2 мл </t>
  </si>
  <si>
    <t xml:space="preserve">NATUVALIA Bleaching ampoules – Концентрат депигментирующий в ампулах, 5 шт. по 2 мл </t>
  </si>
  <si>
    <t xml:space="preserve">NATUVALIA Broken capillaires ampoules – Концентрат антикуперозный в ампулах, 5 шт. по 2 мл </t>
  </si>
  <si>
    <t>NATUVALIA Glowing effect ampoules – Концентрат с эффектом сияния в ампулах, 5 шт. по 2 мл</t>
  </si>
  <si>
    <t>FOLDED MASK Revitalizing – Маска ревитализирующая для лица, 1 шт.</t>
  </si>
  <si>
    <t>FOLDED MASK Antiwrinkle – Маска против морщин для лица, 1 шт.</t>
  </si>
  <si>
    <t>FOLDED MASK Moisturizing – Маска увлажняющая для лица, 1 шт.</t>
  </si>
  <si>
    <t>FOLDED MASK Firming – Маска подтягивающая для лица, 1 шт.</t>
  </si>
  <si>
    <t>PROPIMASK Healing facial mask – Маска восстанавливающая для лица, 1 шт.</t>
  </si>
  <si>
    <t>PHOTOMASK Atpses – Маска фотозащитная для лица, 1 шт.</t>
  </si>
  <si>
    <t>NOMELAN C Post-treatment care cream – Крем для пост-процедурного ухода, 30 мл</t>
  </si>
  <si>
    <t>SENSYSES Liposomal cleanser – Лосьон очищающий липосомальный, 250 мл</t>
  </si>
  <si>
    <t>CLEANSING MILK – Молочко очищающее, 1000 мл</t>
  </si>
  <si>
    <t>DEGREASING SOLUTION – Раствор обезжиривающий, 250 мл</t>
  </si>
  <si>
    <t>NEUTRALIZING Post peel lotion – Лосьон пост-пилинговый нейтрализующий, 250 мл</t>
  </si>
  <si>
    <t>ABRADERMOL Microdermabrasion cream – Крем-скраб микродермабразийный, 200 г</t>
  </si>
  <si>
    <t>MANDELAC Scrub – Скраб, 100 мл</t>
  </si>
  <si>
    <t>ROSOIL Rose hip oil – Масло шиповника регенерирующее в ампулах, 6 шт. по 3 мл</t>
  </si>
  <si>
    <t>ROSOIL Mender mask – Маска регенерирующая с экстрактом шиповника, 100 мл</t>
  </si>
  <si>
    <t>HIDRALOE Aloe gel – Алое-гель для лица и тела, 250 мл</t>
  </si>
  <si>
    <t>DAESES Lifting and firming cream – Лифтинг-крем для лица, 100 мл</t>
  </si>
  <si>
    <t>BTSES Facial moisturizing cream anti-wrinkle – Крем для лица против морщин увлажняющий, 100 мл</t>
  </si>
  <si>
    <t>BTSES FORTE Facial anti-wrinkle serum – Сыворотка против морщин для лица, 30 мл</t>
  </si>
  <si>
    <t>MESO CIT TRX Gel – Гель депигментирующий, 30 мл</t>
  </si>
  <si>
    <t>MESO CIT TRX Mist – Спрей-мист депигментирующий, 20 мл</t>
  </si>
  <si>
    <t>MESO CIT Basic solution – Лосьон базовый, 5х10 мл</t>
  </si>
  <si>
    <t>MESO CIT RU – Лосьон с азелаиновой кислотой, 5х10 мл</t>
  </si>
  <si>
    <t>MESO CIT TIMP 2 – Лосьон с фактором роста TIMP-2, 5х10 мл</t>
  </si>
  <si>
    <t>NANOPORE STYLUS 02 – Аппарат косметологический для ухода за кожей лица</t>
  </si>
  <si>
    <t>SPECTRUM MASK – Аппарат косметологический для ухода за кожей лица</t>
  </si>
  <si>
    <t>Кронштейн – подставка для SPECTRUM MASK</t>
  </si>
  <si>
    <t>SES-CHLOROPHYLL – Система для ухода за проблемной кожей, набор</t>
  </si>
  <si>
    <t>IOSON DMAE Firming guide gel – Гель проводящий укрепляющий для аппаратной косметологии, 400 мл</t>
  </si>
  <si>
    <t>PYRUVIC PEEL PLUS – Пилинг химический с пировиноградной кислотой, 60 мл</t>
  </si>
  <si>
    <t xml:space="preserve">15 мл </t>
  </si>
  <si>
    <t>SESGLICOPEEL Classic – Гель-эсксфолиант с гликолевой кислотой, 100 мл</t>
  </si>
  <si>
    <t>TARGET Nanopeel system – Система для коррекции пигментных пятен, набор</t>
  </si>
  <si>
    <t>FERULAC PEEL Booster system – Система химических пилингов липосомальных, 60 мл + 60 мл</t>
  </si>
  <si>
    <t>SOOTHING SOLUTION – Успокаивающий лосьон до и после пилинга, 250 мл</t>
  </si>
  <si>
    <t>MESO CIT EVEN SKIN TONE HGH Growth factor serum – Сыворотка для выравнивания тона кожи, 30мл</t>
  </si>
  <si>
    <t>MESO CIT WH EGF Growth factor serum – Сыворотка обновляющая с фактором роста EGF, 30 мл</t>
  </si>
  <si>
    <t>MESO CIT WH. Β2 Growth factor serum – Сыворотка антиоксидантная с фактором роста β2, 30 мл</t>
  </si>
  <si>
    <t>MESO CIT WH EGF Growth factor serum – Лосьон восстанавливающий с факторами роста, 5х10 мл</t>
  </si>
  <si>
    <t>MESO CIT WH TGF-B2 Growth factor serum – Лосьон регенерирующий с факторами роста, 5х10 мл</t>
  </si>
  <si>
    <t>MESO CIT K B3 Growth factor – Лосьон с фактором роста TGF-β3, 5х10 мл</t>
  </si>
  <si>
    <t>MESO CIT EVEN SKIN TONE HGH Growth factor – Лосьон для выравнивания тона кожи, 5х10 мл</t>
  </si>
  <si>
    <t>1 шт. SES-CHLOROPHYLL STEP 1 Mist  – шаг 1 - Спрей-мист, 50 мл</t>
  </si>
  <si>
    <t>LIFTING EFFECT GEL Chemical Peel Additive – Гель с эффектом лифтинга - добавка к пилингу, 100 мл</t>
  </si>
  <si>
    <t>TARGET NANOPEEL KIT Post-treatment – Система пост-процедурная для домашнего ухода, набор</t>
  </si>
  <si>
    <t>KIT Post-treatment – Система пост-процедурная для домашнего ухода, набор</t>
  </si>
  <si>
    <t>MESO CIT TRX Serum – Сыворотка депигментирующая, 30 мл.</t>
  </si>
  <si>
    <t>IOSON LIPOLYTIC Lipolytic guide gel – Гель проводящий липолитический для аппаратной косметологии, 400 мл</t>
  </si>
  <si>
    <t>MESO CIT Basic solution serum – Сыворотка базовая, 30 мл</t>
  </si>
  <si>
    <t>MESO CIT Slim serum – Сыворотка ремоделирующая, 50 мл</t>
  </si>
  <si>
    <t>MESO CIT Smoothing serum – Сыворотка успокаивающая, 30 мл</t>
  </si>
  <si>
    <t>MESO CIT Antiage serum – Сыворотка антивозрастная, 30 мл.</t>
  </si>
  <si>
    <t>MESO CIT Antiox serum – Сыворотка антиоксидантная, 30 мл.</t>
  </si>
  <si>
    <t xml:space="preserve">Средства против мимических морщин </t>
  </si>
  <si>
    <t>MESO CIT Whitening serum – Сыворотка депигментирующая, 30 мл.</t>
  </si>
  <si>
    <t>MELASPEEL TRX – Пилинг химический, 60 мл</t>
  </si>
  <si>
    <t>MELASES</t>
  </si>
  <si>
    <t>MELASES TRX Booster peel – Пилинг химический, 50 мл</t>
  </si>
  <si>
    <t>SES-RETINAL PEEL Orange peel mist – Спрей-мист, 20 мл</t>
  </si>
  <si>
    <t>NANOPORE NEEDLES – Круглая насадка на 6 игл + пластиковый колпачок, упаковка 5 шт.</t>
  </si>
  <si>
    <t>уп.</t>
  </si>
  <si>
    <t>NANOPORE NEEDLES – Круглая насадка на 6 игл + пластиковый колпачок, упаковка  25 шт.</t>
  </si>
  <si>
    <t>NANOPORE NEEDLES – Линейная насадка на 10 игл + пластиковый колпачок, упаковка  25 шт.</t>
  </si>
  <si>
    <t>NANOPORE NEEDLES – Круглая насадка на 130 игл + пластиковый колпачок, упаковка 5 шт.</t>
  </si>
  <si>
    <t>NANOPORE NEEDLES – Круглая насадка на 130 игл + пластиковый колпачок, упаковка 25 шт.</t>
  </si>
  <si>
    <t>NEW</t>
  </si>
  <si>
    <t>AZELAC PEEL</t>
  </si>
  <si>
    <t>ARGIPEEL, LACTIPEEL</t>
  </si>
  <si>
    <t>DNA RECOVERY PEEL System – Система для восстановления клеточного ДНК, набор</t>
  </si>
  <si>
    <t>SES-RETINAL</t>
  </si>
  <si>
    <t xml:space="preserve">1 шт. SENSYSES CLEANSER - Лосьон 20 мл; 2 шт. FERULAC PEEL CLASSIC - Пилинг, 5 мл </t>
  </si>
  <si>
    <t>1 шт. TARGET NANOPEEL STEP 1 – шаг 1 - Мист, 7 м; 1 шт. TARGET NANOPEEL STEP 2 – шаг 2 - Мист, 7 мл</t>
  </si>
  <si>
    <t>1 шт. TARGET NANOPEEL STEP 3 – шаг 3 -Мист, 7 мл; 4 шт. TARGET NANOPEEL SEALING CREAM - Крем, саше 3 мл</t>
  </si>
  <si>
    <t>PHOTOMASK</t>
  </si>
  <si>
    <t xml:space="preserve">PEROXYSES Signal Activator – Гель активатор, 50 мл </t>
  </si>
  <si>
    <t>НАБОРЫ ДЛЯ ДОМАШНЕГО ПОСТПИЛИНГОВОГО УХОДА</t>
  </si>
  <si>
    <t>MANDELAC T – Пилинг химический с миндальной кислотой, 60 мл</t>
  </si>
  <si>
    <t>1 шт. SES-CHLOROPHYLL STEP 2 Mist  – шаг 2 - Спрей-мист, 50 мл</t>
  </si>
  <si>
    <t>NANOPORE NEEDLES – Линейная насадка на 5 игл + пластиковый колпачок, упаковка  5 шт.</t>
  </si>
  <si>
    <t>NANOPORE NEEDLES – Линейная насадка на 5 игл + пластиковый колпачок, упаковка  25 шт.</t>
  </si>
  <si>
    <t>ТРИХОЛОГИЯ</t>
  </si>
  <si>
    <t>KAVEL TRACER – Аппарат для диагностики кожи головы/трихоскоп</t>
  </si>
  <si>
    <t>KAVEL PHOTOLASER – Аппарат для фотодинамической терапии для восстановления роста волос</t>
  </si>
  <si>
    <t>RETISES CT Yellow peel – Пилинг желтый, 6 амп. по 1,5 мл + 6 саше по 5 мл</t>
  </si>
  <si>
    <t>6 амп. 1,5мл / 
6 саше 5мл</t>
  </si>
  <si>
    <t>HAIR BOOSTER – Аппарат косметологический для ухода за кожей головы (эффективный уход дома)</t>
  </si>
  <si>
    <t>NANOPORE NEEDLES – Линейная насадка на 10 игл + пластиковый колпачок, упаковка  5 шт.</t>
  </si>
  <si>
    <t>NANOPORE PEN – Аппарат косметологический для ухода за кожей лица</t>
  </si>
  <si>
    <t>MESO CIT Restructuring serum – Сыворотка реструктурирующая, 30 мл.</t>
  </si>
  <si>
    <t>NANOPORE PEN</t>
  </si>
  <si>
    <t>PRP-VIT BOOSTER Mist – Спрей-мист для волос, 100 мл</t>
  </si>
  <si>
    <t>PRP-MESOCIT HAIR CARE Mist – Спрей-мист для волос, 100 мл</t>
  </si>
  <si>
    <t>FR-ANTIOX MD ANTI-POLLUTION Moisturizing – Крем для лица антиоксидантный увлажняющий, 50 мл</t>
  </si>
  <si>
    <t>PURIFYING CONTROL PURE-A Intensive – Гель для лица интенсивный себорегулирующий, 30 мл</t>
  </si>
  <si>
    <t>REDNESS CONTROL A&amp;A SENSITIVE Gel – Гель для лица против покраснений, 50 мл</t>
  </si>
  <si>
    <t>SENS-AGE LIFT Ultra firming cream – Крем для тела подтягивающий, 250 мл</t>
  </si>
  <si>
    <t>SUNYSES MD NATURAL SKIN TONE SPF50 – Крем солнцезащитный SPF 50, 30 мл</t>
  </si>
  <si>
    <t>HYLANSES MD HA ADVANCE Hydration – Гель-крем для лица увлажняющий, 50 мл</t>
  </si>
  <si>
    <t>HYLANSES MD HA ADVANCE Concentrate – Сыворотка для лица липосомальная увлажняющая, 30 мл</t>
  </si>
  <si>
    <t>C-DEFENSE MD C+EYE Ultra comfort – Крем контур для зоны вокруг глаз ревитализирующий, 15 мл</t>
  </si>
  <si>
    <t>SENS-AGE MD AG Regenerating – Крем-гель для лица антивозрастной, 50 мл</t>
  </si>
  <si>
    <t>SENS-AGE MD G-ACTIVATOR Nourishing – Крем для лица антивозрастной питательный, 50 мл</t>
  </si>
  <si>
    <t>HYLANSES MD CLEANSER MOUSSE Daily care– Крем-пенка для умывания для нормальной и сухой кожи, 200 мл</t>
  </si>
  <si>
    <t>SENS-AGE MD ULTRA CORRECTOR 3-A Concentrate – Сыворотка для лица липосомальная антивозрастная, 30 мл</t>
  </si>
  <si>
    <t>SENS-AGE MD ULTRA CORRECTOR 3-A Renewer – Крем для лица антивозрастной регенерирующий, 50 мл</t>
  </si>
  <si>
    <t>SENS-AGE MD ULTRA CORRECTOR 3-A – Крем контур для зоны вокруг глаз антивозрастной, 15 мл</t>
  </si>
  <si>
    <t>C-DEFENSE MD C+SKIN Bright moisturizing – Флюид для лица ревитализирующий, 50 мл</t>
  </si>
  <si>
    <t>REDNESS CONTROL A&amp;A SENSITIVE Cream – Крем для лица против покраснений, 50 мл</t>
  </si>
  <si>
    <t>HYLANSES MD FACE &amp; EYE Cleanser – Лосьон очищающий для лица и век, 100 мл</t>
  </si>
  <si>
    <t>C-DEFENSE MD – ВОССТАНОВЛЕНИЕ</t>
  </si>
  <si>
    <t>HYLANSES MD – ОЧИЩЕНИЕ</t>
  </si>
  <si>
    <t>FR-ANTIOX MD – УХОД НА ОСНОВЕ АНТИОКСИДАНТОВ</t>
  </si>
  <si>
    <t>SENS-AGE MD – АНТИВОЗРАСТНОЙ УХОД</t>
  </si>
  <si>
    <t>HYLANSES MD HA ADVANCE – УВЛАЖНЯЮЩИЙ УХОД НА ОСНОВЕ ГИАЛУРОНОВОЙ КИСЛОТЫ</t>
  </si>
  <si>
    <t>SENS-AGE LIFT – ВОССТАНОВЛЕНИЕ УПРУГОСТИ КОЖИ</t>
  </si>
  <si>
    <t>PURIFYING CONTROL – УХОД ДЛЯ ЖИРНОЙ КОЖИ</t>
  </si>
  <si>
    <r>
      <rPr>
        <sz val="20"/>
        <color theme="0"/>
        <rFont val="Calibri Light"/>
        <family val="2"/>
        <charset val="204"/>
        <scheme val="major"/>
      </rPr>
      <t>medi</t>
    </r>
    <r>
      <rPr>
        <b/>
        <sz val="20"/>
        <color theme="0"/>
        <rFont val="Calibri Light"/>
        <family val="2"/>
        <charset val="204"/>
        <scheme val="major"/>
      </rPr>
      <t>+derma</t>
    </r>
    <r>
      <rPr>
        <b/>
        <sz val="10"/>
        <color theme="0"/>
        <rFont val="Calibri Light"/>
        <family val="2"/>
        <charset val="204"/>
        <scheme val="major"/>
      </rPr>
      <t xml:space="preserve"> </t>
    </r>
  </si>
  <si>
    <r>
      <t xml:space="preserve">             </t>
    </r>
    <r>
      <rPr>
        <b/>
        <sz val="9"/>
        <color theme="0"/>
        <rFont val="Calibri"/>
        <family val="2"/>
        <charset val="204"/>
        <scheme val="minor"/>
      </rPr>
      <t xml:space="preserve">                  </t>
    </r>
    <r>
      <rPr>
        <sz val="9"/>
        <color theme="0"/>
        <rFont val="Calibri"/>
        <family val="2"/>
        <charset val="204"/>
        <scheme val="minor"/>
      </rPr>
      <t>by</t>
    </r>
    <r>
      <rPr>
        <b/>
        <sz val="9"/>
        <color theme="0"/>
        <rFont val="Calibri"/>
        <family val="2"/>
        <charset val="204"/>
        <scheme val="minor"/>
      </rPr>
      <t xml:space="preserve"> sesderma</t>
    </r>
  </si>
  <si>
    <t>RETISES CT Yellow peel – Пилинг желтый, 10 саше по 5 мл</t>
  </si>
  <si>
    <t>10 саше 5 мл</t>
  </si>
  <si>
    <t>SENS-AGE LIFT GLOBAL RESTRUCTURING Concentrate – Сыворотка для лица подтягивающая, 30 мл</t>
  </si>
  <si>
    <t>SENS-AGE LIFT GLOBAL RESTRUCTURING Intensive – Крем-лифтинг для лица, 50 мл</t>
  </si>
  <si>
    <t>PURIFYING CONTROL AS Cleanser mousse – Крем-пенка для умывания для жирной кожи, 200 мл</t>
  </si>
  <si>
    <t>FR-ANTIOX MD ANTI-POLLUTION Concentrate – Сыворотка липосомальная  для лица антиоксидантная, 30 мл</t>
  </si>
  <si>
    <t>C-DEFENSE MD C+SKIN Concentrate – Сыворотка для лица липосомальная ревитализирующая, 30 мл</t>
  </si>
  <si>
    <t>HYLANSES MD MOISTURIZING Natural care – Молочко для тела увлажняющее, 400 мл</t>
  </si>
  <si>
    <t>MELA 360 SPOT CORRECTOR – Сыворотка для лица липосомальная депигментирующая, 30мл</t>
  </si>
  <si>
    <t>MELA 360 BELLIS TRX Brighter SPF50 – Крем для лица депигментирующий СЗФ 50, 30мл</t>
  </si>
  <si>
    <t>MELA 360 FACE &amp; EYE Cleanser – Лосьон дипегментирующий, 100мл</t>
  </si>
  <si>
    <t>SUNYSES MD PROTECT &amp; REPAIR SPF50 – Гель-крем солнцезащитный SPF 50, 30мл</t>
  </si>
  <si>
    <t>FR-ANTIOX MD ANTI-POLLUTION Protect – Крем-гель для лица антиоксидантный защитный, 50мл</t>
  </si>
  <si>
    <t>MELA 360 – ДЕПИГМЕНТИРУЮЩИЙ УХОД</t>
  </si>
  <si>
    <t>REDNESS CONTROL – УХОД ДЛЯ РАЗДРАЖЕННОЙ, СКЛОННОЙ К ПОКРАСНЕНИЯМ КОЖИ</t>
  </si>
  <si>
    <t>SUNYSES MD – СОЛНЦЕЗАЩИТНЫЙ УХОД</t>
  </si>
  <si>
    <t>BODY CARE – УХОД ЗА ТЕЛОМ</t>
  </si>
  <si>
    <t>7 амп. 1,5 мл</t>
  </si>
  <si>
    <t>SENS-AGE MD INTENSIVE-A Repair – Крем для лица интенсивный антивозрастной, 30 мл</t>
  </si>
  <si>
    <t>MELA 360 G&amp;K NIGHT Melanin corrector – Гель для лица депигментирующий, 30мл</t>
  </si>
  <si>
    <t xml:space="preserve">10 шт. RETISES CT YELLOW PEEL – Пилинг желтый, саше 5 мл. </t>
  </si>
  <si>
    <t/>
  </si>
  <si>
    <t>C-DEFENSE MD FLASH &amp; GO Glowing active – Средство ревитализирующее в ампулах, 5*2мл</t>
  </si>
  <si>
    <t>SENS-AGE MD FLASH &amp; GO Regenerating intensive – Средство антивозрастное в ампулах, 5*2 мл</t>
  </si>
  <si>
    <t>SENS-AGE LIFT FLASH &amp; UP Instant firming – Средство подтягивающее в ампулах, 5*2 мл</t>
  </si>
  <si>
    <t>SENS-AGE MD Global antiaging ampoules – Средство в ампулах для лица антивозрастное, 7*1,5 мл</t>
  </si>
  <si>
    <t>20мл</t>
  </si>
  <si>
    <t>SALIPEEL LIC Mist nano additive - Спрей-мист, добавка к пилингу, 20 мл</t>
  </si>
  <si>
    <t>ANTI-AGING Body milk AHA – Молочко для тела, 200мл</t>
  </si>
  <si>
    <t>MOISTURIZING Whitening W Body milk – Молочко для тела депигментирующее увлажняющее, 400мл</t>
  </si>
  <si>
    <t>PURIFYING CONTROL AS ULTRA Mattifying - Крем-гель для лица себорегулирующий, 50м</t>
  </si>
  <si>
    <t>FERULAC MIST NANO ADDITIVE - Спрей-мист, добавка к пилингу, 20 мл</t>
  </si>
  <si>
    <t>LACTYFERRIN INTIMATE PEEL</t>
  </si>
  <si>
    <t>LACTYFERRIN A Intimate peel – Пилинг на основе молочной кислоты, с витамином А, 20 мл</t>
  </si>
  <si>
    <t>LACTYFERRIN C Intimate peel – Пилинг на основе молочной кислоты, с витамином С, 20 мл</t>
  </si>
  <si>
    <t>SENS-AGE MD INTENSIVE A - Крем для лица интенсивного действия, 30 мл</t>
  </si>
  <si>
    <t>SENS-AGE LIFT D+Eye firming Eye contour - Крем-контур для зоны вокруг глаз с лифтинг-эффектом, 15 мл</t>
  </si>
  <si>
    <t>SENS-AGE MD INTENSIVE-A Plus 1% - Крем антивозрастной восстанавливающий, 30 мл</t>
  </si>
  <si>
    <t>LACTYFERRIN S Intimate peel – Пилинг химический на основе салициловой кислоты, 20 мл</t>
  </si>
  <si>
    <r>
      <t xml:space="preserve">розничная цена , </t>
    </r>
    <r>
      <rPr>
        <b/>
        <sz val="11"/>
        <color rgb="FFFFFF00"/>
        <rFont val="Calibri"/>
        <family val="2"/>
        <charset val="204"/>
      </rPr>
      <t>y.e.</t>
    </r>
  </si>
  <si>
    <t xml:space="preserve">розничная цена, руб. </t>
  </si>
  <si>
    <r>
      <t xml:space="preserve">клиентская цена, </t>
    </r>
    <r>
      <rPr>
        <b/>
        <sz val="11"/>
        <color rgb="FFFFFF00"/>
        <rFont val="Calibri"/>
        <family val="2"/>
        <charset val="204"/>
      </rPr>
      <t xml:space="preserve">y.e.
</t>
    </r>
    <r>
      <rPr>
        <b/>
        <sz val="8"/>
        <color rgb="FFFFFF00"/>
        <rFont val="Calibri"/>
        <family val="2"/>
        <charset val="204"/>
      </rPr>
      <t>Только для
 Medi+Derma by Sesderma</t>
    </r>
  </si>
  <si>
    <t>клиентская цена,руб.
Только для
 Medi+Derma by Sesderma</t>
  </si>
  <si>
    <t>30мл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</si>
</sst>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#,##0.00\ &quot;€&quot;"/>
    <numFmt numFmtId="166" formatCode="#,##0.00\ &quot;₽&quot;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Calibri"/>
      <family val="2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</font>
    <font>
      <i/>
      <sz val="8"/>
      <name val="Calibri"/>
      <family val="2"/>
    </font>
    <font>
      <b/>
      <sz val="11"/>
      <color theme="0"/>
      <name val="Calibri"/>
      <family val="2"/>
      <charset val="204"/>
      <scheme val="minor"/>
    </font>
    <font>
      <b/>
      <sz val="16"/>
      <color theme="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b/>
      <sz val="10"/>
      <color theme="0"/>
      <name val="Calibri"/>
      <family val="2"/>
      <charset val="204"/>
      <scheme val="minor"/>
    </font>
    <font>
      <b/>
      <sz val="10"/>
      <color theme="0"/>
      <name val="Calibri"/>
      <family val="2"/>
      <charset val="204"/>
    </font>
    <font>
      <b/>
      <sz val="10"/>
      <color rgb="FFD24600"/>
      <name val="Calibri"/>
      <family val="2"/>
      <charset val="204"/>
    </font>
    <font>
      <b/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rgb="FFFF0000"/>
      <name val="Open Sans Extrabold"/>
      <family val="2"/>
      <charset val="204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C00000"/>
      <name val="Open Sans Extrabold"/>
      <family val="2"/>
      <charset val="204"/>
    </font>
    <font>
      <b/>
      <sz val="11"/>
      <color rgb="FFC00000"/>
      <name val="Open Sans Extrabold"/>
      <family val="2"/>
      <charset val="204"/>
    </font>
    <font>
      <b/>
      <sz val="11"/>
      <color rgb="FFFFFF00"/>
      <name val="Calibri"/>
      <family val="2"/>
      <charset val="204"/>
    </font>
    <font>
      <b/>
      <sz val="10"/>
      <color rgb="FFC00000"/>
      <name val="Open Sans Extrabold"/>
      <family val="2"/>
      <charset val="204"/>
    </font>
    <font>
      <b/>
      <sz val="9"/>
      <color theme="0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  <font>
      <b/>
      <sz val="10"/>
      <color theme="0"/>
      <name val="Calibri Light"/>
      <family val="2"/>
      <charset val="204"/>
      <scheme val="major"/>
    </font>
    <font>
      <sz val="20"/>
      <color theme="0"/>
      <name val="Calibri Light"/>
      <family val="2"/>
      <charset val="204"/>
      <scheme val="major"/>
    </font>
    <font>
      <b/>
      <sz val="20"/>
      <color theme="0"/>
      <name val="Calibri Light"/>
      <family val="2"/>
      <charset val="204"/>
      <scheme val="major"/>
    </font>
    <font>
      <b/>
      <sz val="11"/>
      <color rgb="FFC00000"/>
      <name val="Open Sans"/>
      <family val="2"/>
      <charset val="204"/>
    </font>
    <font>
      <b/>
      <sz val="10"/>
      <color rgb="FFC00000"/>
      <name val="Open Sans"/>
      <family val="2"/>
      <charset val="204"/>
    </font>
    <font>
      <b/>
      <sz val="12"/>
      <color rgb="FFC00000"/>
      <name val="Open Sans"/>
      <family val="2"/>
      <charset val="204"/>
    </font>
    <font>
      <b/>
      <sz val="12"/>
      <name val="Calibri"/>
      <family val="2"/>
      <scheme val="minor"/>
    </font>
    <font>
      <b/>
      <sz val="8"/>
      <color rgb="FFFFFF00"/>
      <name val="Calibri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F41"/>
        <bgColor indexed="46"/>
      </patternFill>
    </fill>
    <fill>
      <patternFill patternType="solid">
        <fgColor theme="0" tint="-0.14999847407452621"/>
        <bgColor indexed="46"/>
      </patternFill>
    </fill>
    <fill>
      <patternFill patternType="solid">
        <fgColor rgb="FF94D7E9"/>
        <bgColor indexed="64"/>
      </patternFill>
    </fill>
    <fill>
      <patternFill patternType="solid">
        <fgColor rgb="FFF58546"/>
        <bgColor indexed="64"/>
      </patternFill>
    </fill>
    <fill>
      <patternFill patternType="solid">
        <fgColor rgb="FFCCA9CF"/>
        <bgColor indexed="64"/>
      </patternFill>
    </fill>
    <fill>
      <patternFill patternType="solid">
        <fgColor rgb="FFF76B95"/>
        <bgColor indexed="64"/>
      </patternFill>
    </fill>
    <fill>
      <patternFill patternType="solid">
        <fgColor rgb="FFF16464"/>
        <bgColor indexed="64"/>
      </patternFill>
    </fill>
    <fill>
      <patternFill patternType="solid">
        <fgColor rgb="FF5FC5BF"/>
        <bgColor indexed="64"/>
      </patternFill>
    </fill>
    <fill>
      <patternFill patternType="solid">
        <fgColor rgb="FF9DD29C"/>
        <bgColor indexed="64"/>
      </patternFill>
    </fill>
    <fill>
      <patternFill patternType="solid">
        <fgColor rgb="FFFFCE51"/>
        <bgColor indexed="64"/>
      </patternFill>
    </fill>
    <fill>
      <patternFill patternType="solid">
        <fgColor rgb="FF939EA9"/>
        <bgColor indexed="64"/>
      </patternFill>
    </fill>
    <fill>
      <patternFill patternType="solid">
        <fgColor rgb="FF404040"/>
        <bgColor indexed="64"/>
      </patternFill>
    </fill>
    <fill>
      <patternFill patternType="solid">
        <fgColor rgb="FFC8A397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164" fontId="7" fillId="0" borderId="0" applyFont="0" applyFill="0" applyBorder="0" applyAlignment="0" applyProtection="0"/>
    <xf numFmtId="0" fontId="24" fillId="0" borderId="0"/>
    <xf numFmtId="43" fontId="7" fillId="0" borderId="0" applyFont="0" applyFill="0" applyBorder="0" applyAlignment="0" applyProtection="0"/>
  </cellStyleXfs>
  <cellXfs count="189">
    <xf numFmtId="0" fontId="0" fillId="0" borderId="0" xfId="0"/>
    <xf numFmtId="0" fontId="9" fillId="0" borderId="0" xfId="0" applyFont="1"/>
    <xf numFmtId="0" fontId="9" fillId="0" borderId="0" xfId="0" applyFont="1" applyAlignment="1">
      <alignment horizontal="center"/>
    </xf>
    <xf numFmtId="166" fontId="9" fillId="0" borderId="0" xfId="0" applyNumberFormat="1" applyFont="1" applyAlignment="1">
      <alignment horizontal="center"/>
    </xf>
    <xf numFmtId="0" fontId="6" fillId="0" borderId="0" xfId="0" applyFont="1" applyAlignment="1">
      <alignment vertical="center" wrapText="1"/>
    </xf>
    <xf numFmtId="0" fontId="4" fillId="0" borderId="2" xfId="0" applyFont="1" applyBorder="1"/>
    <xf numFmtId="0" fontId="12" fillId="0" borderId="0" xfId="1" applyFont="1"/>
    <xf numFmtId="0" fontId="3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4" fillId="2" borderId="3" xfId="0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/>
    </xf>
    <xf numFmtId="0" fontId="11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center" vertical="center"/>
    </xf>
    <xf numFmtId="0" fontId="11" fillId="3" borderId="1" xfId="1" applyFont="1" applyFill="1" applyBorder="1" applyAlignment="1">
      <alignment horizontal="center"/>
    </xf>
    <xf numFmtId="0" fontId="11" fillId="0" borderId="5" xfId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0" xfId="1" applyFont="1" applyAlignment="1">
      <alignment horizontal="center"/>
    </xf>
    <xf numFmtId="0" fontId="11" fillId="0" borderId="2" xfId="1" applyFont="1" applyBorder="1" applyAlignment="1">
      <alignment horizontal="center"/>
    </xf>
    <xf numFmtId="0" fontId="19" fillId="5" borderId="0" xfId="1" applyFont="1" applyFill="1" applyAlignment="1">
      <alignment horizontal="left"/>
    </xf>
    <xf numFmtId="0" fontId="11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2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0" fillId="0" borderId="2" xfId="2" applyNumberFormat="1" applyFont="1" applyBorder="1" applyAlignment="1">
      <alignment horizontal="center" vertical="center"/>
    </xf>
    <xf numFmtId="0" fontId="10" fillId="0" borderId="0" xfId="2" applyNumberFormat="1" applyFont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0" fillId="0" borderId="5" xfId="2" applyNumberFormat="1" applyFont="1" applyBorder="1" applyAlignment="1">
      <alignment horizontal="center" vertical="center"/>
    </xf>
    <xf numFmtId="0" fontId="19" fillId="5" borderId="0" xfId="1" applyFont="1" applyFill="1" applyAlignment="1">
      <alignment horizontal="center" vertical="center"/>
    </xf>
    <xf numFmtId="0" fontId="10" fillId="3" borderId="1" xfId="2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1" fillId="0" borderId="0" xfId="1" applyFont="1" applyAlignment="1">
      <alignment horizontal="left" vertical="center" wrapText="1"/>
    </xf>
    <xf numFmtId="0" fontId="13" fillId="0" borderId="1" xfId="1" applyFont="1" applyBorder="1" applyAlignment="1">
      <alignment horizontal="right" vertical="center" wrapText="1"/>
    </xf>
    <xf numFmtId="0" fontId="13" fillId="0" borderId="5" xfId="1" applyFont="1" applyBorder="1" applyAlignment="1">
      <alignment horizontal="right" vertical="center" wrapText="1"/>
    </xf>
    <xf numFmtId="0" fontId="11" fillId="0" borderId="5" xfId="1" applyFont="1" applyBorder="1" applyAlignment="1">
      <alignment horizontal="left" vertical="center" wrapText="1"/>
    </xf>
    <xf numFmtId="0" fontId="11" fillId="0" borderId="2" xfId="1" applyFont="1" applyBorder="1" applyAlignment="1">
      <alignment horizontal="left" vertical="center" wrapText="1"/>
    </xf>
    <xf numFmtId="0" fontId="20" fillId="5" borderId="0" xfId="1" applyFont="1" applyFill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166" fontId="9" fillId="0" borderId="6" xfId="0" applyNumberFormat="1" applyFont="1" applyBorder="1" applyAlignment="1">
      <alignment horizontal="center"/>
    </xf>
    <xf numFmtId="0" fontId="22" fillId="0" borderId="1" xfId="2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/>
    </xf>
    <xf numFmtId="0" fontId="23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11" fillId="0" borderId="2" xfId="1" applyFont="1" applyBorder="1" applyAlignment="1">
      <alignment horizontal="center" vertical="center"/>
    </xf>
    <xf numFmtId="0" fontId="10" fillId="0" borderId="0" xfId="2" applyNumberFormat="1" applyFont="1" applyBorder="1" applyAlignment="1">
      <alignment horizontal="center" vertical="center"/>
    </xf>
    <xf numFmtId="0" fontId="10" fillId="3" borderId="5" xfId="2" applyNumberFormat="1" applyFont="1" applyFill="1" applyBorder="1" applyAlignment="1">
      <alignment horizontal="center" vertical="center"/>
    </xf>
    <xf numFmtId="0" fontId="11" fillId="3" borderId="5" xfId="1" applyFont="1" applyFill="1" applyBorder="1" applyAlignment="1">
      <alignment horizontal="center"/>
    </xf>
    <xf numFmtId="0" fontId="11" fillId="3" borderId="2" xfId="1" applyFont="1" applyFill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15" fillId="4" borderId="0" xfId="1" applyFont="1" applyFill="1" applyAlignment="1">
      <alignment horizontal="center" vertical="center"/>
    </xf>
    <xf numFmtId="0" fontId="8" fillId="4" borderId="0" xfId="1" applyFont="1" applyFill="1" applyAlignment="1">
      <alignment horizontal="left" vertical="center" wrapText="1"/>
    </xf>
    <xf numFmtId="0" fontId="8" fillId="4" borderId="0" xfId="1" applyFont="1" applyFill="1" applyAlignment="1">
      <alignment horizontal="left"/>
    </xf>
    <xf numFmtId="165" fontId="3" fillId="2" borderId="4" xfId="0" applyNumberFormat="1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/>
    </xf>
    <xf numFmtId="0" fontId="16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vertical="center" wrapText="1"/>
    </xf>
    <xf numFmtId="0" fontId="4" fillId="6" borderId="0" xfId="0" applyFont="1" applyFill="1"/>
    <xf numFmtId="0" fontId="16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vertical="center" wrapText="1"/>
    </xf>
    <xf numFmtId="0" fontId="4" fillId="7" borderId="0" xfId="0" applyFont="1" applyFill="1"/>
    <xf numFmtId="0" fontId="16" fillId="9" borderId="0" xfId="0" applyFont="1" applyFill="1" applyAlignment="1">
      <alignment horizontal="center" vertical="center"/>
    </xf>
    <xf numFmtId="0" fontId="2" fillId="9" borderId="0" xfId="0" applyFont="1" applyFill="1" applyAlignment="1">
      <alignment vertical="center" wrapText="1"/>
    </xf>
    <xf numFmtId="0" fontId="4" fillId="9" borderId="0" xfId="0" applyFont="1" applyFill="1"/>
    <xf numFmtId="0" fontId="16" fillId="10" borderId="0" xfId="0" applyFont="1" applyFill="1" applyAlignment="1">
      <alignment horizontal="center" vertical="center"/>
    </xf>
    <xf numFmtId="0" fontId="2" fillId="10" borderId="0" xfId="0" applyFont="1" applyFill="1" applyAlignment="1">
      <alignment vertical="center" wrapText="1"/>
    </xf>
    <xf numFmtId="0" fontId="4" fillId="10" borderId="0" xfId="0" applyFont="1" applyFill="1"/>
    <xf numFmtId="0" fontId="16" fillId="11" borderId="0" xfId="0" applyFont="1" applyFill="1" applyAlignment="1">
      <alignment horizontal="center" vertical="center"/>
    </xf>
    <xf numFmtId="0" fontId="2" fillId="11" borderId="0" xfId="0" applyFont="1" applyFill="1" applyAlignment="1">
      <alignment vertical="center" wrapText="1"/>
    </xf>
    <xf numFmtId="0" fontId="4" fillId="11" borderId="0" xfId="0" applyFont="1" applyFill="1"/>
    <xf numFmtId="0" fontId="16" fillId="12" borderId="0" xfId="0" applyFont="1" applyFill="1" applyAlignment="1">
      <alignment horizontal="center" vertical="center"/>
    </xf>
    <xf numFmtId="0" fontId="2" fillId="12" borderId="0" xfId="0" applyFont="1" applyFill="1" applyAlignment="1">
      <alignment vertical="center" wrapText="1"/>
    </xf>
    <xf numFmtId="0" fontId="4" fillId="12" borderId="0" xfId="0" applyFont="1" applyFill="1"/>
    <xf numFmtId="0" fontId="16" fillId="13" borderId="0" xfId="0" applyFont="1" applyFill="1" applyAlignment="1">
      <alignment horizontal="center" vertical="center"/>
    </xf>
    <xf numFmtId="0" fontId="2" fillId="13" borderId="0" xfId="0" applyFont="1" applyFill="1" applyAlignment="1">
      <alignment vertical="center" wrapText="1"/>
    </xf>
    <xf numFmtId="0" fontId="4" fillId="13" borderId="0" xfId="0" applyFont="1" applyFill="1"/>
    <xf numFmtId="0" fontId="16" fillId="14" borderId="0" xfId="0" applyFont="1" applyFill="1" applyAlignment="1">
      <alignment horizontal="center" vertical="center"/>
    </xf>
    <xf numFmtId="0" fontId="2" fillId="14" borderId="0" xfId="0" applyFont="1" applyFill="1" applyAlignment="1">
      <alignment vertical="center" wrapText="1"/>
    </xf>
    <xf numFmtId="0" fontId="4" fillId="14" borderId="0" xfId="0" applyFont="1" applyFill="1"/>
    <xf numFmtId="0" fontId="2" fillId="15" borderId="4" xfId="0" applyFont="1" applyFill="1" applyBorder="1" applyAlignment="1">
      <alignment horizontal="center" vertical="center" wrapText="1"/>
    </xf>
    <xf numFmtId="0" fontId="10" fillId="15" borderId="0" xfId="0" applyFont="1" applyFill="1" applyAlignment="1">
      <alignment horizontal="center" vertical="center"/>
    </xf>
    <xf numFmtId="0" fontId="32" fillId="15" borderId="0" xfId="0" applyFont="1" applyFill="1" applyAlignment="1">
      <alignment vertical="center" wrapText="1"/>
    </xf>
    <xf numFmtId="0" fontId="9" fillId="15" borderId="0" xfId="0" applyFont="1" applyFill="1" applyAlignment="1">
      <alignment horizontal="center"/>
    </xf>
    <xf numFmtId="0" fontId="18" fillId="15" borderId="0" xfId="0" applyFont="1" applyFill="1" applyAlignment="1">
      <alignment horizontal="left" vertical="top" wrapText="1"/>
    </xf>
    <xf numFmtId="0" fontId="35" fillId="0" borderId="1" xfId="0" applyFont="1" applyBorder="1" applyAlignment="1">
      <alignment horizontal="center" vertical="center"/>
    </xf>
    <xf numFmtId="0" fontId="36" fillId="0" borderId="5" xfId="2" applyNumberFormat="1" applyFont="1" applyBorder="1" applyAlignment="1">
      <alignment horizontal="center" vertical="center"/>
    </xf>
    <xf numFmtId="0" fontId="36" fillId="15" borderId="0" xfId="0" applyFont="1" applyFill="1" applyAlignment="1">
      <alignment horizontal="center" vertical="center"/>
    </xf>
    <xf numFmtId="0" fontId="37" fillId="6" borderId="0" xfId="0" applyFont="1" applyFill="1" applyAlignment="1">
      <alignment horizontal="center" vertical="center"/>
    </xf>
    <xf numFmtId="0" fontId="36" fillId="0" borderId="2" xfId="2" applyNumberFormat="1" applyFont="1" applyBorder="1" applyAlignment="1">
      <alignment horizontal="center" vertical="center"/>
    </xf>
    <xf numFmtId="0" fontId="37" fillId="7" borderId="0" xfId="0" applyFont="1" applyFill="1" applyAlignment="1">
      <alignment horizontal="center" vertical="center"/>
    </xf>
    <xf numFmtId="0" fontId="37" fillId="9" borderId="0" xfId="0" applyFont="1" applyFill="1" applyAlignment="1">
      <alignment horizontal="center" vertical="center"/>
    </xf>
    <xf numFmtId="0" fontId="36" fillId="0" borderId="0" xfId="2" applyNumberFormat="1" applyFont="1" applyBorder="1" applyAlignment="1">
      <alignment horizontal="center" vertical="center"/>
    </xf>
    <xf numFmtId="0" fontId="37" fillId="10" borderId="0" xfId="0" applyFont="1" applyFill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11" borderId="0" xfId="0" applyFont="1" applyFill="1" applyAlignment="1">
      <alignment horizontal="center" vertical="center"/>
    </xf>
    <xf numFmtId="0" fontId="37" fillId="12" borderId="0" xfId="0" applyFont="1" applyFill="1" applyAlignment="1">
      <alignment horizontal="center" vertical="center"/>
    </xf>
    <xf numFmtId="0" fontId="37" fillId="13" borderId="0" xfId="0" applyFont="1" applyFill="1" applyAlignment="1">
      <alignment horizontal="center" vertical="center"/>
    </xf>
    <xf numFmtId="0" fontId="37" fillId="14" borderId="0" xfId="0" applyFont="1" applyFill="1" applyAlignment="1">
      <alignment horizontal="center" vertical="center"/>
    </xf>
    <xf numFmtId="0" fontId="36" fillId="0" borderId="0" xfId="0" applyFont="1" applyAlignment="1">
      <alignment horizontal="center"/>
    </xf>
    <xf numFmtId="0" fontId="36" fillId="0" borderId="1" xfId="2" applyNumberFormat="1" applyFont="1" applyBorder="1" applyAlignment="1">
      <alignment horizontal="center" vertical="center"/>
    </xf>
    <xf numFmtId="0" fontId="36" fillId="0" borderId="2" xfId="0" applyFont="1" applyBorder="1" applyAlignment="1">
      <alignment horizontal="center"/>
    </xf>
    <xf numFmtId="0" fontId="9" fillId="0" borderId="2" xfId="0" applyFont="1" applyBorder="1" applyAlignment="1">
      <alignment vertical="center" wrapText="1"/>
    </xf>
    <xf numFmtId="43" fontId="5" fillId="0" borderId="0" xfId="4" applyFont="1" applyBorder="1" applyAlignment="1">
      <alignment horizontal="center" vertical="center"/>
    </xf>
    <xf numFmtId="43" fontId="11" fillId="0" borderId="2" xfId="4" applyFont="1" applyBorder="1" applyAlignment="1">
      <alignment horizontal="center"/>
    </xf>
    <xf numFmtId="43" fontId="11" fillId="0" borderId="1" xfId="4" applyFont="1" applyBorder="1" applyAlignment="1">
      <alignment horizontal="center"/>
    </xf>
    <xf numFmtId="43" fontId="11" fillId="0" borderId="5" xfId="4" applyFont="1" applyBorder="1" applyAlignment="1">
      <alignment horizontal="center"/>
    </xf>
    <xf numFmtId="43" fontId="19" fillId="5" borderId="0" xfId="4" applyFont="1" applyFill="1" applyAlignment="1">
      <alignment horizontal="left"/>
    </xf>
    <xf numFmtId="43" fontId="19" fillId="5" borderId="0" xfId="4" applyFont="1" applyFill="1" applyBorder="1" applyAlignment="1">
      <alignment horizontal="left"/>
    </xf>
    <xf numFmtId="43" fontId="8" fillId="4" borderId="0" xfId="4" applyFont="1" applyFill="1" applyBorder="1" applyAlignment="1">
      <alignment horizontal="left"/>
    </xf>
    <xf numFmtId="43" fontId="4" fillId="0" borderId="2" xfId="4" applyFont="1" applyBorder="1"/>
    <xf numFmtId="43" fontId="11" fillId="0" borderId="1" xfId="4" applyFont="1" applyBorder="1" applyAlignment="1">
      <alignment horizontal="center" vertical="center"/>
    </xf>
    <xf numFmtId="43" fontId="16" fillId="0" borderId="2" xfId="4" applyFont="1" applyBorder="1"/>
    <xf numFmtId="43" fontId="11" fillId="0" borderId="2" xfId="4" applyFont="1" applyBorder="1" applyAlignment="1">
      <alignment horizontal="center" vertical="center"/>
    </xf>
    <xf numFmtId="43" fontId="11" fillId="0" borderId="0" xfId="4" applyFont="1" applyBorder="1" applyAlignment="1">
      <alignment horizontal="center"/>
    </xf>
    <xf numFmtId="43" fontId="11" fillId="0" borderId="0" xfId="4" applyFont="1" applyAlignment="1">
      <alignment horizontal="center"/>
    </xf>
    <xf numFmtId="43" fontId="9" fillId="0" borderId="0" xfId="4" applyFont="1" applyAlignment="1">
      <alignment horizontal="center"/>
    </xf>
    <xf numFmtId="43" fontId="6" fillId="0" borderId="1" xfId="4" applyFont="1" applyBorder="1" applyAlignment="1">
      <alignment horizontal="center"/>
    </xf>
    <xf numFmtId="43" fontId="11" fillId="3" borderId="1" xfId="4" applyFont="1" applyFill="1" applyBorder="1" applyAlignment="1">
      <alignment horizontal="center"/>
    </xf>
    <xf numFmtId="43" fontId="11" fillId="3" borderId="5" xfId="4" applyFont="1" applyFill="1" applyBorder="1" applyAlignment="1">
      <alignment horizontal="center"/>
    </xf>
    <xf numFmtId="43" fontId="11" fillId="3" borderId="2" xfId="4" applyFont="1" applyFill="1" applyBorder="1" applyAlignment="1">
      <alignment horizontal="center"/>
    </xf>
    <xf numFmtId="43" fontId="9" fillId="0" borderId="5" xfId="4" applyFont="1" applyBorder="1" applyAlignment="1">
      <alignment horizontal="center"/>
    </xf>
    <xf numFmtId="43" fontId="9" fillId="0" borderId="1" xfId="4" applyFont="1" applyBorder="1" applyAlignment="1">
      <alignment horizontal="center"/>
    </xf>
    <xf numFmtId="43" fontId="9" fillId="15" borderId="0" xfId="4" applyFont="1" applyFill="1" applyAlignment="1">
      <alignment horizontal="center"/>
    </xf>
    <xf numFmtId="43" fontId="4" fillId="6" borderId="0" xfId="4" applyFont="1" applyFill="1" applyBorder="1"/>
    <xf numFmtId="43" fontId="9" fillId="0" borderId="2" xfId="4" applyFont="1" applyBorder="1" applyAlignment="1">
      <alignment horizontal="center"/>
    </xf>
    <xf numFmtId="43" fontId="6" fillId="0" borderId="2" xfId="4" applyFont="1" applyBorder="1" applyAlignment="1">
      <alignment horizontal="right"/>
    </xf>
    <xf numFmtId="43" fontId="6" fillId="0" borderId="0" xfId="4" applyFont="1" applyBorder="1" applyAlignment="1">
      <alignment horizontal="right"/>
    </xf>
    <xf numFmtId="43" fontId="38" fillId="7" borderId="0" xfId="4" applyFont="1" applyFill="1" applyBorder="1"/>
    <xf numFmtId="43" fontId="6" fillId="0" borderId="0" xfId="4" applyFont="1" applyAlignment="1">
      <alignment horizontal="right"/>
    </xf>
    <xf numFmtId="43" fontId="38" fillId="8" borderId="0" xfId="4" applyFont="1" applyFill="1" applyBorder="1"/>
    <xf numFmtId="43" fontId="38" fillId="9" borderId="0" xfId="4" applyFont="1" applyFill="1" applyBorder="1" applyAlignment="1">
      <alignment horizontal="right"/>
    </xf>
    <xf numFmtId="43" fontId="6" fillId="0" borderId="1" xfId="4" applyFont="1" applyBorder="1" applyAlignment="1">
      <alignment horizontal="right"/>
    </xf>
    <xf numFmtId="43" fontId="38" fillId="10" borderId="0" xfId="4" applyFont="1" applyFill="1" applyBorder="1"/>
    <xf numFmtId="43" fontId="38" fillId="11" borderId="0" xfId="4" applyFont="1" applyFill="1" applyBorder="1"/>
    <xf numFmtId="43" fontId="38" fillId="12" borderId="0" xfId="4" applyFont="1" applyFill="1" applyBorder="1"/>
    <xf numFmtId="43" fontId="38" fillId="13" borderId="0" xfId="4" applyFont="1" applyFill="1" applyBorder="1"/>
    <xf numFmtId="43" fontId="38" fillId="14" borderId="0" xfId="4" applyFont="1" applyFill="1" applyBorder="1"/>
    <xf numFmtId="0" fontId="36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3" fontId="6" fillId="0" borderId="0" xfId="4" applyFont="1" applyFill="1" applyBorder="1" applyAlignment="1">
      <alignment horizontal="right"/>
    </xf>
    <xf numFmtId="43" fontId="6" fillId="0" borderId="2" xfId="4" applyFont="1" applyFill="1" applyBorder="1" applyAlignment="1">
      <alignment horizontal="right"/>
    </xf>
    <xf numFmtId="43" fontId="6" fillId="0" borderId="2" xfId="4" applyFont="1" applyFill="1" applyBorder="1" applyAlignment="1">
      <alignment horizontal="right" vertical="center"/>
    </xf>
    <xf numFmtId="43" fontId="6" fillId="0" borderId="0" xfId="4" applyFont="1" applyFill="1" applyAlignment="1">
      <alignment horizontal="right"/>
    </xf>
    <xf numFmtId="0" fontId="3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6" fillId="16" borderId="0" xfId="0" applyFont="1" applyFill="1" applyAlignment="1">
      <alignment horizontal="center" vertical="center"/>
    </xf>
    <xf numFmtId="0" fontId="37" fillId="16" borderId="0" xfId="0" applyFont="1" applyFill="1" applyAlignment="1">
      <alignment horizontal="center" vertical="center"/>
    </xf>
    <xf numFmtId="0" fontId="2" fillId="16" borderId="0" xfId="0" applyFont="1" applyFill="1" applyAlignment="1">
      <alignment vertical="center" wrapText="1"/>
    </xf>
    <xf numFmtId="0" fontId="4" fillId="16" borderId="0" xfId="0" applyFont="1" applyFill="1"/>
    <xf numFmtId="43" fontId="38" fillId="16" borderId="0" xfId="4" applyFont="1" applyFill="1" applyBorder="1"/>
    <xf numFmtId="43" fontId="6" fillId="0" borderId="1" xfId="4" applyFont="1" applyFill="1" applyBorder="1" applyAlignment="1">
      <alignment horizontal="right"/>
    </xf>
    <xf numFmtId="0" fontId="36" fillId="0" borderId="1" xfId="0" applyFont="1" applyBorder="1" applyAlignment="1">
      <alignment horizontal="center"/>
    </xf>
    <xf numFmtId="0" fontId="36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43" fontId="6" fillId="0" borderId="5" xfId="4" applyFont="1" applyFill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6" fontId="11" fillId="0" borderId="1" xfId="1" applyNumberFormat="1" applyFont="1" applyBorder="1" applyAlignment="1">
      <alignment horizontal="center"/>
    </xf>
    <xf numFmtId="43" fontId="6" fillId="0" borderId="5" xfId="4" applyFont="1" applyBorder="1" applyAlignment="1">
      <alignment horizontal="right"/>
    </xf>
    <xf numFmtId="0" fontId="16" fillId="8" borderId="0" xfId="0" applyFont="1" applyFill="1" applyAlignment="1">
      <alignment horizontal="center" vertical="center"/>
    </xf>
    <xf numFmtId="0" fontId="37" fillId="8" borderId="0" xfId="0" applyFont="1" applyFill="1" applyAlignment="1">
      <alignment horizontal="center" vertical="center"/>
    </xf>
    <xf numFmtId="0" fontId="2" fillId="8" borderId="0" xfId="0" applyFont="1" applyFill="1" applyAlignment="1">
      <alignment vertical="center" wrapText="1"/>
    </xf>
    <xf numFmtId="0" fontId="4" fillId="8" borderId="0" xfId="0" applyFont="1" applyFill="1"/>
    <xf numFmtId="0" fontId="10" fillId="0" borderId="1" xfId="2" applyNumberFormat="1" applyFont="1" applyFill="1" applyBorder="1" applyAlignment="1">
      <alignment horizontal="center" vertical="center"/>
    </xf>
    <xf numFmtId="43" fontId="11" fillId="0" borderId="1" xfId="4" applyFont="1" applyFill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43" fontId="9" fillId="0" borderId="0" xfId="4" applyFont="1" applyBorder="1" applyAlignment="1">
      <alignment horizontal="center"/>
    </xf>
    <xf numFmtId="165" fontId="3" fillId="2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/>
    <xf numFmtId="0" fontId="5" fillId="0" borderId="0" xfId="0" applyFont="1" applyBorder="1" applyAlignment="1">
      <alignment horizontal="center"/>
    </xf>
  </cellXfs>
  <cellStyles count="5">
    <cellStyle name="Normal" xfId="3"/>
    <cellStyle name="Normal 2" xfId="1"/>
    <cellStyle name="Обычный" xfId="0" builtinId="0"/>
    <cellStyle name="Финансовый" xfId="4" builtinId="3"/>
    <cellStyle name="Финансовый 2" xfId="2"/>
  </cellStyles>
  <dxfs count="1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33E50"/>
      <color rgb="FFBD7E93"/>
      <color rgb="FFFFCCCC"/>
      <color rgb="FF1398A6"/>
      <color rgb="FFC8A397"/>
      <color rgb="FF000000"/>
      <color rgb="FF404040"/>
      <color rgb="FF181716"/>
      <color rgb="FF939EA9"/>
      <color rgb="FF1111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88209</xdr:colOff>
      <xdr:row>0</xdr:row>
      <xdr:rowOff>54664</xdr:rowOff>
    </xdr:from>
    <xdr:to>
      <xdr:col>2</xdr:col>
      <xdr:colOff>2037522</xdr:colOff>
      <xdr:row>6</xdr:row>
      <xdr:rowOff>76429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4527E5C6-5DE5-4D63-BBB6-037D504125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09" y="54664"/>
          <a:ext cx="3191704" cy="859551"/>
        </a:xfrm>
        <a:prstGeom prst="rect">
          <a:avLst/>
        </a:prstGeom>
      </xdr:spPr>
    </xdr:pic>
    <xdr:clientData/>
  </xdr:twoCellAnchor>
  <xdr:twoCellAnchor editAs="oneCell">
    <xdr:from>
      <xdr:col>2</xdr:col>
      <xdr:colOff>2451652</xdr:colOff>
      <xdr:row>0</xdr:row>
      <xdr:rowOff>82827</xdr:rowOff>
    </xdr:from>
    <xdr:to>
      <xdr:col>2</xdr:col>
      <xdr:colOff>4282247</xdr:colOff>
      <xdr:row>6</xdr:row>
      <xdr:rowOff>81585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186031A2-8864-89D4-79C4-F8AC5EE1336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832" b="10410"/>
        <a:stretch/>
      </xdr:blipFill>
      <xdr:spPr>
        <a:xfrm>
          <a:off x="3694043" y="82827"/>
          <a:ext cx="1830595" cy="836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4:H253"/>
  <sheetViews>
    <sheetView showGridLines="0" tabSelected="1" zoomScaleNormal="100" workbookViewId="0">
      <pane ySplit="7" topLeftCell="A56" activePane="bottomLeft" state="frozen"/>
      <selection pane="bottomLeft" activeCell="A4" sqref="A4:XFD4"/>
    </sheetView>
  </sheetViews>
  <sheetFormatPr defaultColWidth="9.140625" defaultRowHeight="12.75"/>
  <cols>
    <col min="1" max="1" width="9" style="23" bestFit="1" customWidth="1"/>
    <col min="2" max="2" width="9.7109375" style="23" customWidth="1"/>
    <col min="3" max="3" width="94" style="33" customWidth="1"/>
    <col min="4" max="4" width="14.140625" style="168" customWidth="1"/>
    <col min="5" max="5" width="27" style="3" hidden="1" customWidth="1"/>
    <col min="6" max="6" width="27" style="3" customWidth="1"/>
    <col min="7" max="7" width="22.42578125" style="1" hidden="1" customWidth="1"/>
    <col min="8" max="8" width="22.42578125" style="1" customWidth="1"/>
    <col min="9" max="16384" width="9.140625" style="1"/>
  </cols>
  <sheetData>
    <row r="4" spans="1:8" hidden="1">
      <c r="H4" s="1">
        <v>120</v>
      </c>
    </row>
    <row r="6" spans="1:8" ht="13.5" thickBot="1">
      <c r="E6" s="43"/>
      <c r="F6" s="181"/>
    </row>
    <row r="7" spans="1:8" s="4" customFormat="1" ht="60">
      <c r="A7" s="9" t="s">
        <v>30</v>
      </c>
      <c r="B7" s="32" t="s">
        <v>61</v>
      </c>
      <c r="C7" s="92" t="s">
        <v>31</v>
      </c>
      <c r="D7" s="7" t="s">
        <v>32</v>
      </c>
      <c r="E7" s="61" t="s">
        <v>280</v>
      </c>
      <c r="F7" s="61" t="s">
        <v>281</v>
      </c>
      <c r="G7" s="61" t="s">
        <v>282</v>
      </c>
      <c r="H7" s="183" t="s">
        <v>283</v>
      </c>
    </row>
    <row r="8" spans="1:8" ht="22.9" customHeight="1">
      <c r="A8" s="58"/>
      <c r="B8" s="58"/>
      <c r="C8" s="59" t="s">
        <v>51</v>
      </c>
      <c r="D8" s="60"/>
      <c r="E8" s="60"/>
      <c r="F8" s="60"/>
      <c r="G8" s="60"/>
      <c r="H8" s="60"/>
    </row>
    <row r="9" spans="1:8" ht="15.75" customHeight="1">
      <c r="A9" s="25">
        <v>40001837</v>
      </c>
      <c r="B9" s="25"/>
      <c r="C9" s="39" t="s">
        <v>130</v>
      </c>
      <c r="D9" s="18" t="s">
        <v>17</v>
      </c>
      <c r="E9" s="116">
        <v>25.900000000000002</v>
      </c>
      <c r="F9" s="126">
        <f>E9*$H$4</f>
        <v>3108.0000000000005</v>
      </c>
      <c r="G9" s="119"/>
      <c r="H9" s="119"/>
    </row>
    <row r="10" spans="1:8" ht="15.75" customHeight="1">
      <c r="A10" s="22">
        <v>40000741</v>
      </c>
      <c r="B10" s="22"/>
      <c r="C10" s="11" t="s">
        <v>131</v>
      </c>
      <c r="D10" s="10" t="s">
        <v>24</v>
      </c>
      <c r="E10" s="117">
        <v>33.200000000000003</v>
      </c>
      <c r="F10" s="126">
        <f t="shared" ref="F10:F70" si="0">E10*$H$4</f>
        <v>3984.0000000000005</v>
      </c>
      <c r="G10" s="119"/>
      <c r="H10" s="119"/>
    </row>
    <row r="11" spans="1:8" ht="15.75" customHeight="1">
      <c r="A11" s="25">
        <v>40001834</v>
      </c>
      <c r="B11" s="25"/>
      <c r="C11" s="39" t="s">
        <v>132</v>
      </c>
      <c r="D11" s="18" t="s">
        <v>17</v>
      </c>
      <c r="E11" s="116">
        <v>32</v>
      </c>
      <c r="F11" s="126">
        <f t="shared" si="0"/>
        <v>3840</v>
      </c>
      <c r="G11" s="119"/>
      <c r="H11" s="119"/>
    </row>
    <row r="12" spans="1:8" ht="15.75" customHeight="1">
      <c r="A12" s="28">
        <v>40001836</v>
      </c>
      <c r="B12" s="28"/>
      <c r="C12" s="38" t="s">
        <v>157</v>
      </c>
      <c r="D12" s="14" t="s">
        <v>17</v>
      </c>
      <c r="E12" s="118">
        <v>42</v>
      </c>
      <c r="F12" s="126">
        <f t="shared" si="0"/>
        <v>5040</v>
      </c>
      <c r="G12" s="119"/>
      <c r="H12" s="119"/>
    </row>
    <row r="13" spans="1:8" ht="15.6" customHeight="1">
      <c r="A13" s="29"/>
      <c r="B13" s="29"/>
      <c r="C13" s="40" t="s">
        <v>55</v>
      </c>
      <c r="D13" s="19"/>
      <c r="E13" s="119"/>
      <c r="F13" s="126"/>
      <c r="G13" s="119"/>
      <c r="H13" s="119"/>
    </row>
    <row r="14" spans="1:8" ht="15.75" customHeight="1">
      <c r="A14" s="25">
        <v>40000727</v>
      </c>
      <c r="B14" s="25"/>
      <c r="C14" s="39" t="s">
        <v>134</v>
      </c>
      <c r="D14" s="18" t="s">
        <v>27</v>
      </c>
      <c r="E14" s="116">
        <v>41.300000000000004</v>
      </c>
      <c r="F14" s="126">
        <f t="shared" si="0"/>
        <v>4956.0000000000009</v>
      </c>
      <c r="G14" s="119"/>
      <c r="H14" s="119"/>
    </row>
    <row r="15" spans="1:8" ht="15.75" customHeight="1">
      <c r="A15" s="28">
        <v>40000722</v>
      </c>
      <c r="B15" s="28"/>
      <c r="C15" s="38" t="s">
        <v>135</v>
      </c>
      <c r="D15" s="14" t="s">
        <v>13</v>
      </c>
      <c r="E15" s="118">
        <v>21.700000000000003</v>
      </c>
      <c r="F15" s="126">
        <f t="shared" si="0"/>
        <v>2604.0000000000005</v>
      </c>
      <c r="G15" s="119"/>
      <c r="H15" s="119"/>
    </row>
    <row r="16" spans="1:8" ht="15.75" customHeight="1">
      <c r="A16" s="184">
        <v>40000131</v>
      </c>
      <c r="B16" s="184"/>
      <c r="C16" s="185" t="s">
        <v>64</v>
      </c>
      <c r="D16" s="186" t="s">
        <v>284</v>
      </c>
      <c r="E16" s="115">
        <v>11.9</v>
      </c>
      <c r="F16" s="126">
        <v>1190</v>
      </c>
      <c r="G16" s="120"/>
      <c r="H16" s="187"/>
    </row>
    <row r="17" spans="1:8" ht="15.75" customHeight="1">
      <c r="A17" s="184">
        <v>40000130</v>
      </c>
      <c r="B17" s="184"/>
      <c r="C17" s="185" t="s">
        <v>62</v>
      </c>
      <c r="D17" s="188" t="s">
        <v>13</v>
      </c>
      <c r="E17" s="115">
        <v>23.6</v>
      </c>
      <c r="F17" s="126">
        <v>2360</v>
      </c>
      <c r="G17" s="120"/>
      <c r="H17" s="187"/>
    </row>
    <row r="18" spans="1:8" ht="15.75" customHeight="1">
      <c r="A18" s="184">
        <v>40000991</v>
      </c>
      <c r="B18" s="184"/>
      <c r="C18" s="185" t="s">
        <v>63</v>
      </c>
      <c r="D18" s="186" t="s">
        <v>20</v>
      </c>
      <c r="E18" s="115">
        <v>20.2</v>
      </c>
      <c r="F18" s="126">
        <v>2020</v>
      </c>
      <c r="G18" s="120"/>
      <c r="H18" s="187"/>
    </row>
    <row r="19" spans="1:8" ht="22.9" customHeight="1">
      <c r="A19" s="58"/>
      <c r="B19" s="58"/>
      <c r="C19" s="59" t="s">
        <v>33</v>
      </c>
      <c r="D19" s="60"/>
      <c r="E19" s="121"/>
      <c r="F19" s="126"/>
      <c r="G19" s="121"/>
      <c r="H19" s="121"/>
    </row>
    <row r="20" spans="1:8" ht="22.15" customHeight="1">
      <c r="A20" s="24"/>
      <c r="B20" s="24"/>
      <c r="C20" s="34" t="s">
        <v>37</v>
      </c>
      <c r="D20" s="5"/>
      <c r="E20" s="122"/>
      <c r="F20" s="126"/>
      <c r="G20" s="119"/>
      <c r="H20" s="119"/>
    </row>
    <row r="21" spans="1:8" ht="15.75" customHeight="1">
      <c r="A21" s="22">
        <v>40000845</v>
      </c>
      <c r="B21" s="22"/>
      <c r="C21" s="11" t="s">
        <v>81</v>
      </c>
      <c r="D21" s="10" t="s">
        <v>18</v>
      </c>
      <c r="E21" s="117">
        <v>63.800000000000004</v>
      </c>
      <c r="F21" s="126">
        <f t="shared" si="0"/>
        <v>7656.0000000000009</v>
      </c>
      <c r="G21" s="119"/>
      <c r="H21" s="119"/>
    </row>
    <row r="22" spans="1:8" ht="15.75" customHeight="1">
      <c r="A22" s="22">
        <v>40000848</v>
      </c>
      <c r="B22" s="22">
        <v>40004164</v>
      </c>
      <c r="C22" s="11" t="s">
        <v>82</v>
      </c>
      <c r="D22" s="10" t="s">
        <v>18</v>
      </c>
      <c r="E22" s="117">
        <v>63.7</v>
      </c>
      <c r="F22" s="126">
        <f t="shared" si="0"/>
        <v>7644</v>
      </c>
      <c r="G22" s="119"/>
      <c r="H22" s="119"/>
    </row>
    <row r="23" spans="1:8" ht="15.75" customHeight="1">
      <c r="A23" s="22">
        <v>40000847</v>
      </c>
      <c r="B23" s="22"/>
      <c r="C23" s="11" t="s">
        <v>83</v>
      </c>
      <c r="D23" s="10" t="s">
        <v>18</v>
      </c>
      <c r="E23" s="117">
        <v>65.7</v>
      </c>
      <c r="F23" s="126">
        <f t="shared" si="0"/>
        <v>7884</v>
      </c>
      <c r="G23" s="119"/>
      <c r="H23" s="119"/>
    </row>
    <row r="24" spans="1:8" ht="15.75" customHeight="1">
      <c r="A24" s="23">
        <v>40000849</v>
      </c>
      <c r="B24" s="56"/>
      <c r="C24" s="33" t="s">
        <v>199</v>
      </c>
      <c r="D24" s="10" t="s">
        <v>18</v>
      </c>
      <c r="E24" s="117">
        <v>63.7</v>
      </c>
      <c r="F24" s="126">
        <f t="shared" si="0"/>
        <v>7644</v>
      </c>
      <c r="G24" s="119"/>
      <c r="H24" s="119"/>
    </row>
    <row r="25" spans="1:8" ht="15.75" customHeight="1">
      <c r="A25" s="22">
        <v>40000846</v>
      </c>
      <c r="B25" s="22"/>
      <c r="C25" s="11" t="s">
        <v>84</v>
      </c>
      <c r="D25" s="10" t="s">
        <v>13</v>
      </c>
      <c r="E25" s="117">
        <v>104.9</v>
      </c>
      <c r="F25" s="126">
        <f t="shared" si="0"/>
        <v>12588</v>
      </c>
      <c r="G25" s="119"/>
      <c r="H25" s="119"/>
    </row>
    <row r="26" spans="1:8" ht="19.899999999999999" customHeight="1">
      <c r="A26" s="24"/>
      <c r="B26" s="24"/>
      <c r="C26" s="34" t="s">
        <v>189</v>
      </c>
      <c r="D26" s="5"/>
      <c r="E26" s="122"/>
      <c r="F26" s="126"/>
      <c r="G26" s="119"/>
      <c r="H26" s="119"/>
    </row>
    <row r="27" spans="1:8" ht="15.75" customHeight="1">
      <c r="A27" s="22">
        <v>40000829</v>
      </c>
      <c r="B27" s="22">
        <v>40000830</v>
      </c>
      <c r="C27" s="11" t="s">
        <v>98</v>
      </c>
      <c r="D27" s="10" t="s">
        <v>18</v>
      </c>
      <c r="E27" s="117">
        <v>62.5</v>
      </c>
      <c r="F27" s="126">
        <f t="shared" si="0"/>
        <v>7500</v>
      </c>
      <c r="G27" s="119"/>
      <c r="H27" s="119"/>
    </row>
    <row r="28" spans="1:8" ht="15.75" customHeight="1">
      <c r="A28" s="22">
        <v>40000824</v>
      </c>
      <c r="B28" s="22">
        <v>40004163</v>
      </c>
      <c r="C28" s="11" t="s">
        <v>97</v>
      </c>
      <c r="D28" s="10" t="s">
        <v>18</v>
      </c>
      <c r="E28" s="117">
        <v>68</v>
      </c>
      <c r="F28" s="126">
        <f t="shared" si="0"/>
        <v>8160</v>
      </c>
      <c r="G28" s="119"/>
      <c r="H28" s="119"/>
    </row>
    <row r="29" spans="1:8" ht="15.75" customHeight="1">
      <c r="A29" s="22">
        <v>40000807</v>
      </c>
      <c r="B29" s="22">
        <v>40004185</v>
      </c>
      <c r="C29" s="11" t="s">
        <v>96</v>
      </c>
      <c r="D29" s="10" t="s">
        <v>13</v>
      </c>
      <c r="E29" s="117">
        <v>94.800000000000011</v>
      </c>
      <c r="F29" s="126">
        <f t="shared" si="0"/>
        <v>11376.000000000002</v>
      </c>
      <c r="G29" s="119"/>
      <c r="H29" s="119"/>
    </row>
    <row r="30" spans="1:8" ht="19.899999999999999" customHeight="1">
      <c r="A30" s="24"/>
      <c r="B30" s="24"/>
      <c r="C30" s="34" t="s">
        <v>34</v>
      </c>
      <c r="D30" s="5"/>
      <c r="E30" s="122"/>
      <c r="F30" s="126"/>
      <c r="G30" s="119"/>
      <c r="H30" s="119"/>
    </row>
    <row r="31" spans="1:8" ht="15" customHeight="1">
      <c r="A31" s="22">
        <v>40000853</v>
      </c>
      <c r="B31" s="22">
        <v>40004184</v>
      </c>
      <c r="C31" s="11" t="s">
        <v>154</v>
      </c>
      <c r="D31" s="10" t="s">
        <v>13</v>
      </c>
      <c r="E31" s="117">
        <v>72.7</v>
      </c>
      <c r="F31" s="126">
        <f t="shared" si="0"/>
        <v>8724</v>
      </c>
      <c r="G31" s="119"/>
      <c r="H31" s="119"/>
    </row>
    <row r="32" spans="1:8" ht="15" customHeight="1">
      <c r="A32" s="22">
        <v>40000850</v>
      </c>
      <c r="B32" s="22">
        <v>40002885</v>
      </c>
      <c r="C32" s="11" t="s">
        <v>77</v>
      </c>
      <c r="D32" s="10" t="s">
        <v>13</v>
      </c>
      <c r="E32" s="117">
        <v>95.300000000000011</v>
      </c>
      <c r="F32" s="126">
        <f t="shared" si="0"/>
        <v>11436.000000000002</v>
      </c>
      <c r="G32" s="119"/>
      <c r="H32" s="119"/>
    </row>
    <row r="33" spans="1:8" ht="15" customHeight="1">
      <c r="A33" s="22">
        <v>40000851</v>
      </c>
      <c r="B33" s="22"/>
      <c r="C33" s="11" t="s">
        <v>78</v>
      </c>
      <c r="D33" s="10" t="s">
        <v>13</v>
      </c>
      <c r="E33" s="117">
        <v>101.80000000000001</v>
      </c>
      <c r="F33" s="126">
        <f t="shared" si="0"/>
        <v>12216.000000000002</v>
      </c>
      <c r="G33" s="119"/>
      <c r="H33" s="119"/>
    </row>
    <row r="34" spans="1:8" ht="15" customHeight="1">
      <c r="A34" s="22">
        <v>40000852</v>
      </c>
      <c r="B34" s="22"/>
      <c r="C34" s="11" t="s">
        <v>79</v>
      </c>
      <c r="D34" s="10" t="s">
        <v>13</v>
      </c>
      <c r="E34" s="117">
        <v>80.100000000000009</v>
      </c>
      <c r="F34" s="126">
        <f t="shared" si="0"/>
        <v>9612.0000000000018</v>
      </c>
      <c r="G34" s="119"/>
      <c r="H34" s="119"/>
    </row>
    <row r="35" spans="1:8" ht="15" customHeight="1">
      <c r="A35" s="22">
        <v>40000808</v>
      </c>
      <c r="B35" s="22"/>
      <c r="C35" s="11" t="s">
        <v>80</v>
      </c>
      <c r="D35" s="10" t="s">
        <v>13</v>
      </c>
      <c r="E35" s="117">
        <v>47.1</v>
      </c>
      <c r="F35" s="126">
        <f t="shared" si="0"/>
        <v>5652</v>
      </c>
      <c r="G35" s="119"/>
      <c r="H35" s="119"/>
    </row>
    <row r="36" spans="1:8" ht="21" customHeight="1">
      <c r="A36" s="24"/>
      <c r="B36" s="24"/>
      <c r="C36" s="34" t="s">
        <v>190</v>
      </c>
      <c r="D36" s="5"/>
      <c r="E36" s="122"/>
      <c r="F36" s="126"/>
      <c r="G36" s="119"/>
      <c r="H36" s="119"/>
    </row>
    <row r="37" spans="1:8" ht="15.75" customHeight="1">
      <c r="A37" s="22">
        <v>40000805</v>
      </c>
      <c r="B37" s="28">
        <v>40000806</v>
      </c>
      <c r="C37" s="11" t="s">
        <v>104</v>
      </c>
      <c r="D37" s="10" t="s">
        <v>13</v>
      </c>
      <c r="E37" s="117">
        <v>86</v>
      </c>
      <c r="F37" s="126">
        <f t="shared" si="0"/>
        <v>10320</v>
      </c>
      <c r="G37" s="119"/>
      <c r="H37" s="119"/>
    </row>
    <row r="38" spans="1:8" ht="20.45" customHeight="1">
      <c r="A38" s="22">
        <v>40000809</v>
      </c>
      <c r="B38" s="22">
        <v>40001351</v>
      </c>
      <c r="C38" s="11" t="s">
        <v>105</v>
      </c>
      <c r="D38" s="10" t="s">
        <v>13</v>
      </c>
      <c r="E38" s="117">
        <v>81.600000000000009</v>
      </c>
      <c r="F38" s="126">
        <f t="shared" si="0"/>
        <v>9792.0000000000018</v>
      </c>
      <c r="G38" s="119"/>
      <c r="H38" s="119"/>
    </row>
    <row r="39" spans="1:8" ht="21" customHeight="1">
      <c r="A39" s="24"/>
      <c r="B39" s="24"/>
      <c r="C39" s="34" t="s">
        <v>273</v>
      </c>
      <c r="D39" s="5"/>
      <c r="E39" s="122"/>
      <c r="F39" s="126"/>
      <c r="G39" s="119"/>
      <c r="H39" s="119"/>
    </row>
    <row r="40" spans="1:8" ht="15.75" customHeight="1">
      <c r="A40" s="22">
        <v>40007597</v>
      </c>
      <c r="B40" s="156" t="s">
        <v>188</v>
      </c>
      <c r="C40" s="11" t="s">
        <v>279</v>
      </c>
      <c r="D40" s="10" t="s">
        <v>23</v>
      </c>
      <c r="E40" s="117">
        <v>59</v>
      </c>
      <c r="F40" s="126">
        <f t="shared" si="0"/>
        <v>7080</v>
      </c>
      <c r="G40" s="119"/>
      <c r="H40" s="119"/>
    </row>
    <row r="41" spans="1:8" ht="15.75" customHeight="1">
      <c r="A41" s="22">
        <v>40007577</v>
      </c>
      <c r="B41" s="156" t="s">
        <v>188</v>
      </c>
      <c r="C41" s="11" t="s">
        <v>274</v>
      </c>
      <c r="D41" s="10" t="s">
        <v>23</v>
      </c>
      <c r="E41" s="117">
        <v>64</v>
      </c>
      <c r="F41" s="126">
        <f t="shared" si="0"/>
        <v>7680</v>
      </c>
      <c r="G41" s="119"/>
      <c r="H41" s="119"/>
    </row>
    <row r="42" spans="1:8" ht="20.45" customHeight="1">
      <c r="A42" s="22">
        <v>40007583</v>
      </c>
      <c r="B42" s="156" t="s">
        <v>188</v>
      </c>
      <c r="C42" s="11" t="s">
        <v>275</v>
      </c>
      <c r="D42" s="10" t="s">
        <v>23</v>
      </c>
      <c r="E42" s="117">
        <v>57</v>
      </c>
      <c r="F42" s="126">
        <f t="shared" si="0"/>
        <v>6840</v>
      </c>
      <c r="G42" s="119"/>
      <c r="H42" s="119"/>
    </row>
    <row r="43" spans="1:8" ht="20.45" customHeight="1">
      <c r="A43" s="24"/>
      <c r="B43" s="24"/>
      <c r="C43" s="34" t="s">
        <v>39</v>
      </c>
      <c r="D43" s="5"/>
      <c r="E43" s="122"/>
      <c r="F43" s="126"/>
      <c r="G43" s="119"/>
      <c r="H43" s="119"/>
    </row>
    <row r="44" spans="1:8" ht="15.75" customHeight="1">
      <c r="A44" s="22">
        <v>40000821</v>
      </c>
      <c r="B44" s="22"/>
      <c r="C44" s="11" t="s">
        <v>85</v>
      </c>
      <c r="D44" s="10" t="s">
        <v>18</v>
      </c>
      <c r="E44" s="117">
        <v>56.800000000000004</v>
      </c>
      <c r="F44" s="126">
        <f t="shared" si="0"/>
        <v>6816.0000000000009</v>
      </c>
      <c r="G44" s="119"/>
      <c r="H44" s="119"/>
    </row>
    <row r="45" spans="1:8" ht="15.75" customHeight="1">
      <c r="A45" s="22">
        <v>40000822</v>
      </c>
      <c r="B45" s="22">
        <v>40001350</v>
      </c>
      <c r="C45" s="11" t="s">
        <v>86</v>
      </c>
      <c r="D45" s="10" t="s">
        <v>18</v>
      </c>
      <c r="E45" s="117">
        <v>64</v>
      </c>
      <c r="F45" s="126">
        <f t="shared" si="0"/>
        <v>7680</v>
      </c>
      <c r="G45" s="119"/>
      <c r="H45" s="119"/>
    </row>
    <row r="46" spans="1:8" ht="15.75" customHeight="1">
      <c r="A46" s="22">
        <v>40000823</v>
      </c>
      <c r="B46" s="22">
        <v>40004162</v>
      </c>
      <c r="C46" s="11" t="s">
        <v>152</v>
      </c>
      <c r="D46" s="10" t="s">
        <v>18</v>
      </c>
      <c r="E46" s="117">
        <v>68.8</v>
      </c>
      <c r="F46" s="126">
        <f t="shared" si="0"/>
        <v>8256</v>
      </c>
      <c r="G46" s="119"/>
      <c r="H46" s="119"/>
    </row>
    <row r="47" spans="1:8" ht="19.149999999999999" customHeight="1">
      <c r="A47" s="24"/>
      <c r="B47" s="24"/>
      <c r="C47" s="34" t="s">
        <v>36</v>
      </c>
      <c r="D47" s="5"/>
      <c r="E47" s="122"/>
      <c r="F47" s="126"/>
      <c r="G47" s="119"/>
      <c r="H47" s="119"/>
    </row>
    <row r="48" spans="1:8" ht="15.75" customHeight="1">
      <c r="A48" s="22">
        <v>40000841</v>
      </c>
      <c r="B48" s="22">
        <v>40004158</v>
      </c>
      <c r="C48" s="11" t="s">
        <v>99</v>
      </c>
      <c r="D48" s="10" t="s">
        <v>18</v>
      </c>
      <c r="E48" s="117">
        <v>57.6</v>
      </c>
      <c r="F48" s="126">
        <f t="shared" si="0"/>
        <v>6912</v>
      </c>
      <c r="G48" s="119"/>
      <c r="H48" s="119"/>
    </row>
    <row r="49" spans="1:8" ht="15.75" customHeight="1">
      <c r="A49" s="22">
        <v>40000844</v>
      </c>
      <c r="B49" s="22">
        <v>40001355</v>
      </c>
      <c r="C49" s="11" t="s">
        <v>100</v>
      </c>
      <c r="D49" s="10" t="s">
        <v>18</v>
      </c>
      <c r="E49" s="117">
        <v>52.5</v>
      </c>
      <c r="F49" s="126">
        <f t="shared" si="0"/>
        <v>6300</v>
      </c>
      <c r="G49" s="119"/>
      <c r="H49" s="119"/>
    </row>
    <row r="50" spans="1:8" ht="15.75" customHeight="1">
      <c r="A50" s="22">
        <v>40000843</v>
      </c>
      <c r="B50" s="22"/>
      <c r="C50" s="11" t="s">
        <v>101</v>
      </c>
      <c r="D50" s="10" t="s">
        <v>18</v>
      </c>
      <c r="E50" s="117">
        <v>58.900000000000006</v>
      </c>
      <c r="F50" s="126">
        <f t="shared" si="0"/>
        <v>7068.0000000000009</v>
      </c>
      <c r="G50" s="119"/>
      <c r="H50" s="119"/>
    </row>
    <row r="51" spans="1:8" ht="20.45" customHeight="1">
      <c r="A51" s="24"/>
      <c r="B51" s="24"/>
      <c r="C51" s="34" t="s">
        <v>40</v>
      </c>
      <c r="D51" s="5"/>
      <c r="E51" s="122"/>
      <c r="F51" s="126"/>
      <c r="G51" s="119"/>
      <c r="H51" s="119"/>
    </row>
    <row r="52" spans="1:8" ht="15.75" customHeight="1">
      <c r="A52" s="22">
        <v>40000872</v>
      </c>
      <c r="B52" s="22"/>
      <c r="C52" s="11" t="s">
        <v>102</v>
      </c>
      <c r="D52" s="10" t="s">
        <v>18</v>
      </c>
      <c r="E52" s="117">
        <v>73.100000000000009</v>
      </c>
      <c r="F52" s="126">
        <f t="shared" si="0"/>
        <v>8772.0000000000018</v>
      </c>
      <c r="G52" s="119"/>
      <c r="H52" s="119"/>
    </row>
    <row r="53" spans="1:8" ht="21" customHeight="1">
      <c r="A53" s="22">
        <v>40000873</v>
      </c>
      <c r="B53" s="22">
        <v>40004159</v>
      </c>
      <c r="C53" s="11" t="s">
        <v>103</v>
      </c>
      <c r="D53" s="10" t="s">
        <v>18</v>
      </c>
      <c r="E53" s="117">
        <v>81.600000000000009</v>
      </c>
      <c r="F53" s="126">
        <f t="shared" si="0"/>
        <v>9792.0000000000018</v>
      </c>
      <c r="G53" s="119"/>
      <c r="H53" s="119"/>
    </row>
    <row r="54" spans="1:8" ht="21" customHeight="1">
      <c r="A54" s="24"/>
      <c r="B54" s="24"/>
      <c r="C54" s="34" t="s">
        <v>35</v>
      </c>
      <c r="D54" s="5"/>
      <c r="E54" s="122"/>
      <c r="F54" s="126"/>
      <c r="G54" s="119"/>
      <c r="H54" s="119"/>
    </row>
    <row r="55" spans="1:8" ht="15" customHeight="1">
      <c r="A55" s="22">
        <v>40000834</v>
      </c>
      <c r="B55" s="22">
        <v>40002884</v>
      </c>
      <c r="C55" s="11" t="s">
        <v>92</v>
      </c>
      <c r="D55" s="10" t="s">
        <v>18</v>
      </c>
      <c r="E55" s="117">
        <v>61.1</v>
      </c>
      <c r="F55" s="126">
        <f t="shared" si="0"/>
        <v>7332</v>
      </c>
      <c r="G55" s="119"/>
      <c r="H55" s="119"/>
    </row>
    <row r="56" spans="1:8" ht="15" customHeight="1">
      <c r="A56" s="22">
        <v>40000835</v>
      </c>
      <c r="B56" s="22">
        <v>40002935</v>
      </c>
      <c r="C56" s="11" t="s">
        <v>93</v>
      </c>
      <c r="D56" s="10" t="s">
        <v>18</v>
      </c>
      <c r="E56" s="117">
        <v>61.1</v>
      </c>
      <c r="F56" s="126">
        <f t="shared" si="0"/>
        <v>7332</v>
      </c>
      <c r="G56" s="119"/>
      <c r="H56" s="119"/>
    </row>
    <row r="57" spans="1:8" ht="15" customHeight="1">
      <c r="A57" s="22">
        <v>40000836</v>
      </c>
      <c r="B57" s="22">
        <v>40004161</v>
      </c>
      <c r="C57" s="11" t="s">
        <v>94</v>
      </c>
      <c r="D57" s="10" t="s">
        <v>18</v>
      </c>
      <c r="E57" s="117">
        <v>61.1</v>
      </c>
      <c r="F57" s="126">
        <f t="shared" si="0"/>
        <v>7332</v>
      </c>
      <c r="G57" s="119"/>
      <c r="H57" s="119"/>
    </row>
    <row r="58" spans="1:8" ht="15" customHeight="1">
      <c r="A58" s="22">
        <v>40000838</v>
      </c>
      <c r="B58" s="22">
        <v>40000839</v>
      </c>
      <c r="C58" s="11" t="s">
        <v>95</v>
      </c>
      <c r="D58" s="10" t="s">
        <v>18</v>
      </c>
      <c r="E58" s="117">
        <v>64.900000000000006</v>
      </c>
      <c r="F58" s="126">
        <f t="shared" si="0"/>
        <v>7788.0000000000009</v>
      </c>
      <c r="G58" s="119"/>
      <c r="H58" s="119"/>
    </row>
    <row r="59" spans="1:8" ht="18.600000000000001" customHeight="1">
      <c r="A59" s="25">
        <v>40004029</v>
      </c>
      <c r="B59" s="46"/>
      <c r="C59" s="39" t="s">
        <v>178</v>
      </c>
      <c r="D59" s="18" t="s">
        <v>18</v>
      </c>
      <c r="E59" s="116">
        <v>77</v>
      </c>
      <c r="F59" s="126">
        <f t="shared" si="0"/>
        <v>9240</v>
      </c>
      <c r="G59" s="119"/>
      <c r="H59" s="119"/>
    </row>
    <row r="60" spans="1:8" ht="18.600000000000001" customHeight="1">
      <c r="A60" s="24"/>
      <c r="B60" s="24"/>
      <c r="C60" s="34" t="s">
        <v>179</v>
      </c>
      <c r="D60" s="5"/>
      <c r="E60" s="122"/>
      <c r="F60" s="126"/>
      <c r="G60" s="119"/>
      <c r="H60" s="119"/>
    </row>
    <row r="61" spans="1:8" ht="15.75" customHeight="1">
      <c r="A61" s="22">
        <v>40003985</v>
      </c>
      <c r="B61" s="46"/>
      <c r="C61" s="11" t="s">
        <v>180</v>
      </c>
      <c r="D61" s="10" t="s">
        <v>10</v>
      </c>
      <c r="E61" s="117">
        <v>98.9</v>
      </c>
      <c r="F61" s="126">
        <f t="shared" si="0"/>
        <v>11868</v>
      </c>
      <c r="G61" s="119"/>
      <c r="H61" s="119"/>
    </row>
    <row r="62" spans="1:8" ht="21" customHeight="1">
      <c r="A62" s="24"/>
      <c r="B62" s="24"/>
      <c r="C62" s="34" t="s">
        <v>1</v>
      </c>
      <c r="D62" s="5"/>
      <c r="E62" s="122"/>
      <c r="F62" s="126"/>
      <c r="G62" s="119"/>
      <c r="H62" s="119"/>
    </row>
    <row r="63" spans="1:8" ht="15.75" customHeight="1">
      <c r="A63" s="22">
        <v>40000827</v>
      </c>
      <c r="B63" s="22">
        <v>40000828</v>
      </c>
      <c r="C63" s="11" t="s">
        <v>87</v>
      </c>
      <c r="D63" s="10" t="s">
        <v>18</v>
      </c>
      <c r="E63" s="117">
        <v>64.900000000000006</v>
      </c>
      <c r="F63" s="126">
        <f t="shared" si="0"/>
        <v>7788.0000000000009</v>
      </c>
      <c r="G63" s="119"/>
      <c r="H63" s="119"/>
    </row>
    <row r="64" spans="1:8" ht="15.75" customHeight="1">
      <c r="A64" s="22">
        <v>40000831</v>
      </c>
      <c r="B64" s="22">
        <v>40000832</v>
      </c>
      <c r="C64" s="11" t="s">
        <v>88</v>
      </c>
      <c r="D64" s="10" t="s">
        <v>18</v>
      </c>
      <c r="E64" s="117">
        <v>142.5</v>
      </c>
      <c r="F64" s="126">
        <f t="shared" si="0"/>
        <v>17100</v>
      </c>
      <c r="G64" s="119"/>
      <c r="H64" s="119"/>
    </row>
    <row r="65" spans="1:8" ht="15.75" customHeight="1">
      <c r="A65" s="25">
        <v>40000819</v>
      </c>
      <c r="B65" s="22">
        <v>40000820</v>
      </c>
      <c r="C65" s="11" t="s">
        <v>89</v>
      </c>
      <c r="D65" s="10" t="s">
        <v>18</v>
      </c>
      <c r="E65" s="117">
        <v>153.30000000000001</v>
      </c>
      <c r="F65" s="126">
        <f t="shared" si="0"/>
        <v>18396</v>
      </c>
      <c r="G65" s="119"/>
      <c r="H65" s="119"/>
    </row>
    <row r="66" spans="1:8" ht="21" customHeight="1">
      <c r="A66" s="24"/>
      <c r="B66" s="24"/>
      <c r="C66" s="34" t="s">
        <v>54</v>
      </c>
      <c r="D66" s="5"/>
      <c r="E66" s="122"/>
      <c r="F66" s="126"/>
      <c r="G66" s="119"/>
      <c r="H66" s="119"/>
    </row>
    <row r="67" spans="1:8" ht="24.75" customHeight="1">
      <c r="A67" s="22">
        <v>40000742</v>
      </c>
      <c r="B67" s="22">
        <v>40004186</v>
      </c>
      <c r="C67" s="11" t="s">
        <v>206</v>
      </c>
      <c r="D67" s="20" t="s">
        <v>207</v>
      </c>
      <c r="E67" s="123">
        <v>63.800000000000004</v>
      </c>
      <c r="F67" s="126">
        <f t="shared" si="0"/>
        <v>7656.0000000000009</v>
      </c>
      <c r="G67" s="119"/>
      <c r="H67" s="119"/>
    </row>
    <row r="68" spans="1:8" ht="24.75" customHeight="1">
      <c r="A68" s="22">
        <v>40006862</v>
      </c>
      <c r="B68" s="101"/>
      <c r="C68" s="11" t="s">
        <v>241</v>
      </c>
      <c r="D68" s="20" t="s">
        <v>242</v>
      </c>
      <c r="E68" s="123">
        <v>86.1</v>
      </c>
      <c r="F68" s="126">
        <f t="shared" si="0"/>
        <v>10332</v>
      </c>
      <c r="G68" s="119"/>
      <c r="H68" s="119"/>
    </row>
    <row r="69" spans="1:8" ht="21.6" customHeight="1">
      <c r="A69" s="24"/>
      <c r="B69" s="24"/>
      <c r="C69" s="34" t="s">
        <v>38</v>
      </c>
      <c r="D69" s="5"/>
      <c r="E69" s="122"/>
      <c r="F69" s="126"/>
      <c r="G69" s="119"/>
      <c r="H69" s="119"/>
    </row>
    <row r="70" spans="1:8" ht="21.6" customHeight="1">
      <c r="A70" s="28">
        <v>40000745</v>
      </c>
      <c r="B70" s="28"/>
      <c r="C70" s="38" t="s">
        <v>90</v>
      </c>
      <c r="D70" s="14" t="s">
        <v>12</v>
      </c>
      <c r="E70" s="118">
        <v>60.6</v>
      </c>
      <c r="F70" s="126">
        <f t="shared" si="0"/>
        <v>7272</v>
      </c>
      <c r="G70" s="119"/>
      <c r="H70" s="119"/>
    </row>
    <row r="71" spans="1:8" ht="21">
      <c r="A71" s="58"/>
      <c r="B71" s="58"/>
      <c r="C71" s="59" t="s">
        <v>41</v>
      </c>
      <c r="D71" s="60"/>
      <c r="E71" s="121"/>
      <c r="F71" s="126"/>
      <c r="G71" s="121"/>
      <c r="H71" s="121"/>
    </row>
    <row r="72" spans="1:8" ht="15.75">
      <c r="A72" s="24"/>
      <c r="B72" s="24"/>
      <c r="C72" s="34" t="s">
        <v>2</v>
      </c>
      <c r="D72" s="5"/>
      <c r="E72" s="122"/>
      <c r="F72" s="126"/>
      <c r="G72" s="119"/>
      <c r="H72" s="119"/>
    </row>
    <row r="73" spans="1:8">
      <c r="A73" s="22">
        <v>40000622</v>
      </c>
      <c r="B73" s="22">
        <v>40000625</v>
      </c>
      <c r="C73" s="11" t="s">
        <v>156</v>
      </c>
      <c r="D73" s="10" t="s">
        <v>49</v>
      </c>
      <c r="E73" s="117">
        <v>133.80000000000001</v>
      </c>
      <c r="F73" s="126">
        <f t="shared" ref="F73:F135" si="1">E73*$H$4</f>
        <v>16056.000000000002</v>
      </c>
      <c r="G73" s="119"/>
      <c r="H73" s="119"/>
    </row>
    <row r="74" spans="1:8" ht="15.75" customHeight="1">
      <c r="A74" s="22">
        <v>40000623</v>
      </c>
      <c r="B74" s="22"/>
      <c r="C74" s="11" t="s">
        <v>109</v>
      </c>
      <c r="D74" s="10" t="s">
        <v>18</v>
      </c>
      <c r="E74" s="117">
        <v>70.3</v>
      </c>
      <c r="F74" s="126">
        <f t="shared" si="1"/>
        <v>8436</v>
      </c>
      <c r="G74" s="119"/>
      <c r="H74" s="119"/>
    </row>
    <row r="75" spans="1:8" ht="15.75" customHeight="1">
      <c r="A75" s="22">
        <v>40000624</v>
      </c>
      <c r="B75" s="22"/>
      <c r="C75" s="11" t="s">
        <v>110</v>
      </c>
      <c r="D75" s="10" t="s">
        <v>18</v>
      </c>
      <c r="E75" s="117">
        <v>68.7</v>
      </c>
      <c r="F75" s="126">
        <f t="shared" si="1"/>
        <v>8244</v>
      </c>
      <c r="G75" s="119"/>
      <c r="H75" s="119"/>
    </row>
    <row r="76" spans="1:8" ht="15.75" customHeight="1">
      <c r="A76" s="25">
        <v>40000576</v>
      </c>
      <c r="B76" s="156" t="s">
        <v>188</v>
      </c>
      <c r="C76" s="39" t="s">
        <v>272</v>
      </c>
      <c r="D76" s="10" t="s">
        <v>267</v>
      </c>
      <c r="E76" s="180">
        <v>50</v>
      </c>
      <c r="F76" s="126">
        <f t="shared" si="1"/>
        <v>6000</v>
      </c>
      <c r="G76" s="119"/>
      <c r="H76" s="119"/>
    </row>
    <row r="77" spans="1:8" ht="15.75">
      <c r="A77" s="24"/>
      <c r="B77" s="24"/>
      <c r="C77" s="34" t="s">
        <v>5</v>
      </c>
      <c r="D77" s="5"/>
      <c r="E77" s="122"/>
      <c r="F77" s="126"/>
      <c r="G77" s="119"/>
      <c r="H77" s="119"/>
    </row>
    <row r="78" spans="1:8" ht="15.75" customHeight="1">
      <c r="A78" s="22">
        <v>40001832</v>
      </c>
      <c r="B78" s="22"/>
      <c r="C78" s="11" t="s">
        <v>114</v>
      </c>
      <c r="D78" s="10" t="s">
        <v>18</v>
      </c>
      <c r="E78" s="117">
        <v>68.5</v>
      </c>
      <c r="F78" s="126">
        <f t="shared" si="1"/>
        <v>8220</v>
      </c>
      <c r="G78" s="119"/>
      <c r="H78" s="119"/>
    </row>
    <row r="79" spans="1:8" ht="15.75" customHeight="1">
      <c r="A79" s="22">
        <v>40001833</v>
      </c>
      <c r="B79" s="22"/>
      <c r="C79" s="11" t="s">
        <v>115</v>
      </c>
      <c r="D79" s="10" t="s">
        <v>12</v>
      </c>
      <c r="E79" s="117">
        <v>49.800000000000004</v>
      </c>
      <c r="F79" s="126">
        <f t="shared" si="1"/>
        <v>5976.0000000000009</v>
      </c>
      <c r="G79" s="119"/>
      <c r="H79" s="119"/>
    </row>
    <row r="80" spans="1:8" s="6" customFormat="1">
      <c r="A80" s="22">
        <v>40001851</v>
      </c>
      <c r="B80" s="22"/>
      <c r="C80" s="11" t="s">
        <v>191</v>
      </c>
      <c r="D80" s="10" t="s">
        <v>26</v>
      </c>
      <c r="E80" s="117">
        <v>191.8</v>
      </c>
      <c r="F80" s="126">
        <f t="shared" si="1"/>
        <v>23016</v>
      </c>
      <c r="G80" s="119"/>
      <c r="H80" s="119"/>
    </row>
    <row r="81" spans="1:8" s="6" customFormat="1">
      <c r="A81" s="27"/>
      <c r="B81" s="27"/>
      <c r="C81" s="36" t="s">
        <v>67</v>
      </c>
      <c r="D81" s="10"/>
      <c r="E81" s="117"/>
      <c r="F81" s="126"/>
      <c r="G81" s="119"/>
      <c r="H81" s="119"/>
    </row>
    <row r="82" spans="1:8" s="6" customFormat="1">
      <c r="A82" s="27"/>
      <c r="B82" s="27"/>
      <c r="C82" s="36" t="s">
        <v>68</v>
      </c>
      <c r="D82" s="10"/>
      <c r="E82" s="117"/>
      <c r="F82" s="126"/>
      <c r="G82" s="119"/>
      <c r="H82" s="119"/>
    </row>
    <row r="83" spans="1:8" s="6" customFormat="1">
      <c r="A83" s="27"/>
      <c r="B83" s="27"/>
      <c r="C83" s="36" t="s">
        <v>261</v>
      </c>
      <c r="D83" s="10" t="s">
        <v>262</v>
      </c>
      <c r="E83" s="173"/>
      <c r="F83" s="126"/>
      <c r="G83" s="119"/>
      <c r="H83" s="119"/>
    </row>
    <row r="84" spans="1:8" ht="15.75">
      <c r="A84" s="24"/>
      <c r="B84" s="24"/>
      <c r="C84" s="34" t="s">
        <v>3</v>
      </c>
      <c r="D84" s="5"/>
      <c r="E84" s="122"/>
      <c r="F84" s="126"/>
      <c r="G84" s="119"/>
      <c r="H84" s="119"/>
    </row>
    <row r="85" spans="1:8" ht="15.75" customHeight="1">
      <c r="A85" s="22">
        <v>40000617</v>
      </c>
      <c r="B85" s="22"/>
      <c r="C85" s="11" t="s">
        <v>111</v>
      </c>
      <c r="D85" s="10" t="s">
        <v>18</v>
      </c>
      <c r="E85" s="117">
        <v>65.2</v>
      </c>
      <c r="F85" s="126">
        <f t="shared" si="1"/>
        <v>7824</v>
      </c>
      <c r="G85" s="119"/>
      <c r="H85" s="119"/>
    </row>
    <row r="86" spans="1:8" ht="15.75" customHeight="1">
      <c r="A86" s="179">
        <v>40000575</v>
      </c>
      <c r="B86" s="156" t="s">
        <v>188</v>
      </c>
      <c r="C86" s="11" t="s">
        <v>268</v>
      </c>
      <c r="D86" s="10" t="s">
        <v>267</v>
      </c>
      <c r="E86" s="180">
        <v>50</v>
      </c>
      <c r="F86" s="126">
        <f t="shared" si="1"/>
        <v>6000</v>
      </c>
      <c r="G86" s="119"/>
      <c r="H86" s="119"/>
    </row>
    <row r="87" spans="1:8" ht="15.75">
      <c r="A87" s="24"/>
      <c r="B87" s="24"/>
      <c r="C87" s="34" t="s">
        <v>192</v>
      </c>
      <c r="D87" s="5"/>
      <c r="E87" s="124"/>
      <c r="F87" s="126"/>
      <c r="G87" s="119"/>
      <c r="H87" s="119"/>
    </row>
    <row r="88" spans="1:8" s="8" customFormat="1">
      <c r="A88" s="22">
        <v>40003108</v>
      </c>
      <c r="B88" s="22"/>
      <c r="C88" s="11" t="s">
        <v>108</v>
      </c>
      <c r="D88" s="12" t="s">
        <v>12</v>
      </c>
      <c r="E88" s="123">
        <v>57.7</v>
      </c>
      <c r="F88" s="126">
        <f t="shared" si="1"/>
        <v>6924</v>
      </c>
      <c r="G88" s="119"/>
      <c r="H88" s="119"/>
    </row>
    <row r="89" spans="1:8" s="8" customFormat="1">
      <c r="A89" s="25">
        <v>40003109</v>
      </c>
      <c r="B89" s="25"/>
      <c r="C89" s="39" t="s">
        <v>181</v>
      </c>
      <c r="D89" s="51" t="s">
        <v>23</v>
      </c>
      <c r="E89" s="125">
        <v>50.900000000000006</v>
      </c>
      <c r="F89" s="126">
        <f t="shared" si="1"/>
        <v>6108.0000000000009</v>
      </c>
      <c r="G89" s="119"/>
      <c r="H89" s="119"/>
    </row>
    <row r="90" spans="1:8" ht="18" customHeight="1">
      <c r="A90" s="24"/>
      <c r="B90" s="24"/>
      <c r="C90" s="34" t="s">
        <v>0</v>
      </c>
      <c r="D90" s="5"/>
      <c r="E90" s="122"/>
      <c r="F90" s="126"/>
      <c r="G90" s="119"/>
      <c r="H90" s="119"/>
    </row>
    <row r="91" spans="1:8" ht="15.75" customHeight="1">
      <c r="A91" s="22">
        <v>40000612</v>
      </c>
      <c r="B91" s="22">
        <v>40004187</v>
      </c>
      <c r="C91" s="11" t="s">
        <v>91</v>
      </c>
      <c r="D91" s="10" t="s">
        <v>12</v>
      </c>
      <c r="E91" s="117">
        <v>44.900000000000006</v>
      </c>
      <c r="F91" s="126">
        <f t="shared" si="1"/>
        <v>5388.0000000000009</v>
      </c>
      <c r="G91" s="119"/>
      <c r="H91" s="119"/>
    </row>
    <row r="92" spans="1:8" ht="15.75">
      <c r="A92" s="24"/>
      <c r="B92" s="24"/>
      <c r="C92" s="34" t="s">
        <v>50</v>
      </c>
      <c r="D92" s="5"/>
      <c r="E92" s="124"/>
      <c r="F92" s="126"/>
      <c r="G92" s="119"/>
      <c r="H92" s="119"/>
    </row>
    <row r="93" spans="1:8" ht="22.15" customHeight="1">
      <c r="A93" s="22">
        <v>40003039</v>
      </c>
      <c r="B93" s="22"/>
      <c r="C93" s="11" t="s">
        <v>106</v>
      </c>
      <c r="D93" s="20" t="s">
        <v>66</v>
      </c>
      <c r="E93" s="123">
        <v>77.100000000000009</v>
      </c>
      <c r="F93" s="126">
        <f t="shared" si="1"/>
        <v>9252.0000000000018</v>
      </c>
      <c r="G93" s="119"/>
      <c r="H93" s="119"/>
    </row>
    <row r="94" spans="1:8">
      <c r="A94" s="22">
        <v>40003038</v>
      </c>
      <c r="B94" s="22"/>
      <c r="C94" s="11" t="s">
        <v>107</v>
      </c>
      <c r="D94" s="10" t="s">
        <v>12</v>
      </c>
      <c r="E94" s="117">
        <v>49.800000000000004</v>
      </c>
      <c r="F94" s="126">
        <f t="shared" si="1"/>
        <v>5976.0000000000009</v>
      </c>
      <c r="G94" s="119"/>
      <c r="H94" s="119"/>
    </row>
    <row r="95" spans="1:8" ht="15.75">
      <c r="A95" s="24"/>
      <c r="B95" s="24"/>
      <c r="C95" s="34" t="s">
        <v>4</v>
      </c>
      <c r="D95" s="5"/>
      <c r="E95" s="122"/>
      <c r="F95" s="126"/>
      <c r="G95" s="119"/>
      <c r="H95" s="119"/>
    </row>
    <row r="96" spans="1:8" ht="15.75" customHeight="1">
      <c r="A96" s="22">
        <v>40001023</v>
      </c>
      <c r="B96" s="22"/>
      <c r="C96" s="11" t="s">
        <v>155</v>
      </c>
      <c r="D96" s="10" t="s">
        <v>26</v>
      </c>
      <c r="E96" s="117">
        <v>175.70000000000002</v>
      </c>
      <c r="F96" s="126">
        <f t="shared" si="1"/>
        <v>21084.000000000004</v>
      </c>
      <c r="G96" s="119"/>
      <c r="H96" s="119"/>
    </row>
    <row r="97" spans="1:8">
      <c r="A97" s="22"/>
      <c r="B97" s="22"/>
      <c r="C97" s="36" t="s">
        <v>193</v>
      </c>
      <c r="D97" s="10"/>
      <c r="E97" s="117"/>
      <c r="F97" s="126"/>
      <c r="G97" s="119"/>
      <c r="H97" s="119"/>
    </row>
    <row r="98" spans="1:8">
      <c r="A98" s="22"/>
      <c r="B98" s="22"/>
      <c r="C98" s="36" t="s">
        <v>194</v>
      </c>
      <c r="D98" s="10"/>
      <c r="E98" s="117"/>
      <c r="F98" s="126"/>
      <c r="G98" s="119"/>
      <c r="H98" s="119"/>
    </row>
    <row r="99" spans="1:8">
      <c r="A99" s="22"/>
      <c r="B99" s="22"/>
      <c r="C99" s="36" t="s">
        <v>195</v>
      </c>
      <c r="D99" s="10"/>
      <c r="E99" s="117"/>
      <c r="F99" s="126"/>
      <c r="G99" s="119"/>
      <c r="H99" s="119"/>
    </row>
    <row r="100" spans="1:8" ht="15.75" customHeight="1">
      <c r="A100" s="22">
        <v>40000634</v>
      </c>
      <c r="B100" s="22"/>
      <c r="C100" s="11" t="s">
        <v>112</v>
      </c>
      <c r="D100" s="10" t="s">
        <v>153</v>
      </c>
      <c r="E100" s="117">
        <v>38.400000000000006</v>
      </c>
      <c r="F100" s="126">
        <f t="shared" si="1"/>
        <v>4608.0000000000009</v>
      </c>
      <c r="G100" s="119"/>
      <c r="H100" s="119"/>
    </row>
    <row r="101" spans="1:8">
      <c r="A101" s="28">
        <v>40001024</v>
      </c>
      <c r="B101" s="28"/>
      <c r="C101" s="38" t="s">
        <v>113</v>
      </c>
      <c r="D101" s="169" t="s">
        <v>11</v>
      </c>
      <c r="E101" s="118">
        <v>24</v>
      </c>
      <c r="F101" s="126">
        <f t="shared" si="1"/>
        <v>2880</v>
      </c>
      <c r="G101" s="119"/>
      <c r="H101" s="119"/>
    </row>
    <row r="102" spans="1:8" ht="21">
      <c r="A102" s="58"/>
      <c r="B102" s="58"/>
      <c r="C102" s="59" t="s">
        <v>42</v>
      </c>
      <c r="D102" s="60"/>
      <c r="E102" s="121"/>
      <c r="F102" s="126"/>
      <c r="G102" s="121"/>
      <c r="H102" s="121"/>
    </row>
    <row r="103" spans="1:8" ht="15.75">
      <c r="A103" s="24"/>
      <c r="B103" s="24"/>
      <c r="C103" s="34" t="s">
        <v>6</v>
      </c>
      <c r="D103" s="5"/>
      <c r="E103" s="122"/>
      <c r="F103" s="126"/>
      <c r="G103" s="119"/>
      <c r="H103" s="119"/>
    </row>
    <row r="104" spans="1:8" ht="15.75" customHeight="1">
      <c r="A104" s="22">
        <v>40007787</v>
      </c>
      <c r="B104" s="22"/>
      <c r="C104" s="11" t="s">
        <v>116</v>
      </c>
      <c r="D104" s="10" t="s">
        <v>19</v>
      </c>
      <c r="E104" s="117">
        <v>56.400000000000006</v>
      </c>
      <c r="F104" s="126">
        <f t="shared" si="1"/>
        <v>6768.0000000000009</v>
      </c>
      <c r="G104" s="119"/>
      <c r="H104" s="119"/>
    </row>
    <row r="105" spans="1:8" ht="15.75" customHeight="1">
      <c r="A105" s="22">
        <v>40007788</v>
      </c>
      <c r="B105" s="22"/>
      <c r="C105" s="11" t="s">
        <v>117</v>
      </c>
      <c r="D105" s="10" t="s">
        <v>19</v>
      </c>
      <c r="E105" s="117">
        <v>88.4</v>
      </c>
      <c r="F105" s="126">
        <f t="shared" si="1"/>
        <v>10608</v>
      </c>
      <c r="G105" s="119"/>
      <c r="H105" s="119"/>
    </row>
    <row r="106" spans="1:8" ht="15.75" customHeight="1">
      <c r="A106" s="22">
        <v>40000744</v>
      </c>
      <c r="B106" s="22"/>
      <c r="C106" s="11" t="s">
        <v>166</v>
      </c>
      <c r="D106" s="10" t="s">
        <v>13</v>
      </c>
      <c r="E106" s="117">
        <v>31.400000000000002</v>
      </c>
      <c r="F106" s="126">
        <f t="shared" si="1"/>
        <v>3768.0000000000005</v>
      </c>
      <c r="G106" s="119"/>
      <c r="H106" s="119"/>
    </row>
    <row r="107" spans="1:8" ht="15.75" customHeight="1">
      <c r="A107" s="28">
        <v>40000740</v>
      </c>
      <c r="B107" s="28"/>
      <c r="C107" s="38" t="s">
        <v>118</v>
      </c>
      <c r="D107" s="14" t="s">
        <v>14</v>
      </c>
      <c r="E107" s="118">
        <v>58.800000000000004</v>
      </c>
      <c r="F107" s="126">
        <f t="shared" si="1"/>
        <v>7056.0000000000009</v>
      </c>
      <c r="G107" s="119"/>
      <c r="H107" s="119"/>
    </row>
    <row r="108" spans="1:8" ht="21">
      <c r="A108" s="58"/>
      <c r="B108" s="58"/>
      <c r="C108" s="59" t="s">
        <v>43</v>
      </c>
      <c r="D108" s="60"/>
      <c r="E108" s="121"/>
      <c r="F108" s="126"/>
      <c r="G108" s="121"/>
      <c r="H108" s="121"/>
    </row>
    <row r="109" spans="1:8" ht="15.75">
      <c r="A109" s="24"/>
      <c r="B109" s="24"/>
      <c r="C109" s="34" t="s">
        <v>7</v>
      </c>
      <c r="D109" s="5"/>
      <c r="E109" s="122"/>
      <c r="F109" s="126"/>
      <c r="G109" s="119"/>
      <c r="H109" s="119"/>
    </row>
    <row r="110" spans="1:8" ht="15.75" customHeight="1">
      <c r="A110" s="22">
        <v>40002449</v>
      </c>
      <c r="B110" s="22"/>
      <c r="C110" s="11" t="s">
        <v>123</v>
      </c>
      <c r="D110" s="10" t="s">
        <v>28</v>
      </c>
      <c r="E110" s="117">
        <v>10.100000000000001</v>
      </c>
      <c r="F110" s="126">
        <f t="shared" si="1"/>
        <v>1212.0000000000002</v>
      </c>
      <c r="G110" s="119"/>
      <c r="H110" s="119"/>
    </row>
    <row r="111" spans="1:8" ht="15.75" customHeight="1">
      <c r="A111" s="22">
        <v>40001901</v>
      </c>
      <c r="B111" s="22"/>
      <c r="C111" s="11" t="s">
        <v>124</v>
      </c>
      <c r="D111" s="10" t="s">
        <v>28</v>
      </c>
      <c r="E111" s="117">
        <v>10.100000000000001</v>
      </c>
      <c r="F111" s="126">
        <f t="shared" si="1"/>
        <v>1212.0000000000002</v>
      </c>
      <c r="G111" s="119"/>
      <c r="H111" s="119"/>
    </row>
    <row r="112" spans="1:8" ht="15.75" customHeight="1">
      <c r="A112" s="22">
        <v>40001902</v>
      </c>
      <c r="B112" s="22"/>
      <c r="C112" s="11" t="s">
        <v>125</v>
      </c>
      <c r="D112" s="10" t="s">
        <v>28</v>
      </c>
      <c r="E112" s="117">
        <v>10.100000000000001</v>
      </c>
      <c r="F112" s="126">
        <f t="shared" si="1"/>
        <v>1212.0000000000002</v>
      </c>
      <c r="G112" s="119"/>
      <c r="H112" s="119"/>
    </row>
    <row r="113" spans="1:8" ht="15.75" customHeight="1">
      <c r="A113" s="22">
        <v>40001903</v>
      </c>
      <c r="B113" s="22"/>
      <c r="C113" s="11" t="s">
        <v>126</v>
      </c>
      <c r="D113" s="10" t="s">
        <v>28</v>
      </c>
      <c r="E113" s="117">
        <v>10.100000000000001</v>
      </c>
      <c r="F113" s="126">
        <f t="shared" si="1"/>
        <v>1212.0000000000002</v>
      </c>
      <c r="G113" s="119"/>
      <c r="H113" s="119"/>
    </row>
    <row r="114" spans="1:8" ht="15.75">
      <c r="A114" s="24"/>
      <c r="B114" s="24"/>
      <c r="C114" s="34" t="s">
        <v>8</v>
      </c>
      <c r="D114" s="5"/>
      <c r="E114" s="122"/>
      <c r="F114" s="126"/>
      <c r="G114" s="119"/>
      <c r="H114" s="119"/>
    </row>
    <row r="115" spans="1:8" ht="15.75" customHeight="1">
      <c r="A115" s="22">
        <v>40000692</v>
      </c>
      <c r="B115" s="22"/>
      <c r="C115" s="11" t="s">
        <v>127</v>
      </c>
      <c r="D115" s="10" t="s">
        <v>21</v>
      </c>
      <c r="E115" s="117">
        <v>17.5</v>
      </c>
      <c r="F115" s="126">
        <f t="shared" si="1"/>
        <v>2100</v>
      </c>
      <c r="G115" s="119"/>
      <c r="H115" s="119"/>
    </row>
    <row r="116" spans="1:8" ht="15.75" customHeight="1">
      <c r="A116" s="25"/>
      <c r="B116" s="25"/>
      <c r="C116" s="34" t="s">
        <v>196</v>
      </c>
      <c r="D116" s="18"/>
      <c r="E116" s="116"/>
      <c r="F116" s="126"/>
      <c r="G116" s="119"/>
      <c r="H116" s="119"/>
    </row>
    <row r="117" spans="1:8" ht="15.75" customHeight="1">
      <c r="A117" s="52">
        <v>40001058</v>
      </c>
      <c r="B117" s="52"/>
      <c r="C117" s="35" t="s">
        <v>128</v>
      </c>
      <c r="D117" s="17" t="s">
        <v>21</v>
      </c>
      <c r="E117" s="126">
        <v>18.5</v>
      </c>
      <c r="F117" s="126">
        <f t="shared" si="1"/>
        <v>2220</v>
      </c>
      <c r="G117" s="119"/>
      <c r="H117" s="119"/>
    </row>
    <row r="118" spans="1:8" ht="21">
      <c r="A118" s="58"/>
      <c r="B118" s="58"/>
      <c r="C118" s="59" t="s">
        <v>46</v>
      </c>
      <c r="D118" s="60"/>
      <c r="E118" s="121"/>
      <c r="F118" s="126"/>
      <c r="G118" s="121"/>
      <c r="H118" s="121"/>
    </row>
    <row r="119" spans="1:8" ht="15.75" customHeight="1">
      <c r="A119" s="25">
        <v>40000694</v>
      </c>
      <c r="B119" s="25"/>
      <c r="C119" s="39" t="s">
        <v>119</v>
      </c>
      <c r="D119" s="18" t="s">
        <v>65</v>
      </c>
      <c r="E119" s="116">
        <v>14.5</v>
      </c>
      <c r="F119" s="126">
        <f t="shared" si="1"/>
        <v>1740</v>
      </c>
      <c r="G119" s="119"/>
      <c r="H119" s="119"/>
    </row>
    <row r="120" spans="1:8" ht="15.75" customHeight="1">
      <c r="A120" s="25">
        <v>40000695</v>
      </c>
      <c r="B120" s="25"/>
      <c r="C120" s="39" t="s">
        <v>120</v>
      </c>
      <c r="D120" s="18" t="s">
        <v>65</v>
      </c>
      <c r="E120" s="116">
        <v>18.7</v>
      </c>
      <c r="F120" s="126">
        <f t="shared" si="1"/>
        <v>2244</v>
      </c>
      <c r="G120" s="119"/>
      <c r="H120" s="119"/>
    </row>
    <row r="121" spans="1:8" ht="15.75" customHeight="1">
      <c r="A121" s="22">
        <v>40000696</v>
      </c>
      <c r="B121" s="22"/>
      <c r="C121" s="11" t="s">
        <v>121</v>
      </c>
      <c r="D121" s="10" t="s">
        <v>65</v>
      </c>
      <c r="E121" s="117">
        <v>14.5</v>
      </c>
      <c r="F121" s="126">
        <f t="shared" si="1"/>
        <v>1740</v>
      </c>
      <c r="G121" s="119"/>
      <c r="H121" s="119"/>
    </row>
    <row r="122" spans="1:8" ht="15.75" customHeight="1">
      <c r="A122" s="26">
        <v>40000697</v>
      </c>
      <c r="B122" s="26"/>
      <c r="C122" s="35" t="s">
        <v>122</v>
      </c>
      <c r="D122" s="14" t="s">
        <v>65</v>
      </c>
      <c r="E122" s="127">
        <v>16.400000000000002</v>
      </c>
      <c r="F122" s="126">
        <f t="shared" si="1"/>
        <v>1968.0000000000002</v>
      </c>
      <c r="G122" s="119"/>
      <c r="H122" s="119"/>
    </row>
    <row r="123" spans="1:8" ht="21">
      <c r="A123" s="58"/>
      <c r="B123" s="58"/>
      <c r="C123" s="59" t="s">
        <v>52</v>
      </c>
      <c r="D123" s="60"/>
      <c r="E123" s="121"/>
      <c r="F123" s="126"/>
      <c r="G123" s="121"/>
      <c r="H123" s="121"/>
    </row>
    <row r="124" spans="1:8" ht="15.75" customHeight="1">
      <c r="A124" s="26">
        <v>40001835</v>
      </c>
      <c r="B124" s="26"/>
      <c r="C124" s="35" t="s">
        <v>133</v>
      </c>
      <c r="D124" s="17" t="s">
        <v>17</v>
      </c>
      <c r="E124" s="127">
        <v>23.6</v>
      </c>
      <c r="F124" s="126">
        <f t="shared" si="1"/>
        <v>2832</v>
      </c>
      <c r="G124" s="119"/>
      <c r="H124" s="119"/>
    </row>
    <row r="125" spans="1:8" ht="15.75" customHeight="1">
      <c r="A125" s="28">
        <v>40004031</v>
      </c>
      <c r="B125" s="47"/>
      <c r="C125" s="50" t="s">
        <v>197</v>
      </c>
      <c r="D125" s="14" t="s">
        <v>10</v>
      </c>
      <c r="E125" s="118">
        <v>25.6</v>
      </c>
      <c r="F125" s="126">
        <f t="shared" si="1"/>
        <v>3072</v>
      </c>
      <c r="G125" s="119"/>
      <c r="H125" s="119"/>
    </row>
    <row r="126" spans="1:8">
      <c r="A126" s="29"/>
      <c r="B126" s="29"/>
      <c r="C126" s="40" t="s">
        <v>53</v>
      </c>
      <c r="D126" s="19"/>
      <c r="E126" s="119"/>
      <c r="F126" s="126"/>
      <c r="G126" s="119"/>
      <c r="H126" s="119"/>
    </row>
    <row r="127" spans="1:8" ht="15.75" customHeight="1">
      <c r="A127" s="26">
        <v>40000721</v>
      </c>
      <c r="B127" s="26"/>
      <c r="C127" s="35" t="s">
        <v>139</v>
      </c>
      <c r="D127" s="17" t="s">
        <v>13</v>
      </c>
      <c r="E127" s="127">
        <v>27.5</v>
      </c>
      <c r="F127" s="126">
        <f t="shared" si="1"/>
        <v>3300</v>
      </c>
      <c r="G127" s="119"/>
      <c r="H127" s="119"/>
    </row>
    <row r="128" spans="1:8">
      <c r="A128" s="29"/>
      <c r="B128" s="29"/>
      <c r="C128" s="40" t="s">
        <v>176</v>
      </c>
      <c r="D128" s="19"/>
      <c r="E128" s="119"/>
      <c r="F128" s="126"/>
      <c r="G128" s="119"/>
      <c r="H128" s="119"/>
    </row>
    <row r="129" spans="1:8" ht="15.75" customHeight="1">
      <c r="A129" s="25">
        <v>40000720</v>
      </c>
      <c r="B129" s="25"/>
      <c r="C129" s="39" t="s">
        <v>140</v>
      </c>
      <c r="D129" s="18" t="s">
        <v>13</v>
      </c>
      <c r="E129" s="116">
        <v>52.1</v>
      </c>
      <c r="F129" s="126">
        <f t="shared" si="1"/>
        <v>6252</v>
      </c>
      <c r="G129" s="119"/>
      <c r="H129" s="119"/>
    </row>
    <row r="130" spans="1:8" ht="15.75" customHeight="1">
      <c r="A130" s="28">
        <v>40000739</v>
      </c>
      <c r="B130" s="28"/>
      <c r="C130" s="38" t="s">
        <v>141</v>
      </c>
      <c r="D130" s="169" t="s">
        <v>11</v>
      </c>
      <c r="E130" s="118">
        <v>28.5</v>
      </c>
      <c r="F130" s="126">
        <f t="shared" si="1"/>
        <v>3420</v>
      </c>
      <c r="G130" s="119"/>
      <c r="H130" s="119"/>
    </row>
    <row r="131" spans="1:8" ht="21">
      <c r="A131" s="58"/>
      <c r="B131" s="58"/>
      <c r="C131" s="59" t="s">
        <v>44</v>
      </c>
      <c r="D131" s="60"/>
      <c r="E131" s="121"/>
      <c r="F131" s="126"/>
      <c r="G131" s="121"/>
      <c r="H131" s="121"/>
    </row>
    <row r="132" spans="1:8" ht="15.75" customHeight="1">
      <c r="A132" s="52">
        <v>40000723</v>
      </c>
      <c r="B132" s="52"/>
      <c r="C132" s="35" t="s">
        <v>138</v>
      </c>
      <c r="D132" s="17" t="s">
        <v>17</v>
      </c>
      <c r="E132" s="127">
        <v>33.9</v>
      </c>
      <c r="F132" s="126">
        <f t="shared" si="1"/>
        <v>4068</v>
      </c>
      <c r="G132" s="119"/>
      <c r="H132" s="119"/>
    </row>
    <row r="133" spans="1:8" ht="15.75" customHeight="1">
      <c r="A133" s="28">
        <v>40000724</v>
      </c>
      <c r="B133" s="28"/>
      <c r="C133" s="38" t="s">
        <v>136</v>
      </c>
      <c r="D133" s="14" t="s">
        <v>29</v>
      </c>
      <c r="E133" s="118">
        <v>26.400000000000002</v>
      </c>
      <c r="F133" s="126">
        <f t="shared" si="1"/>
        <v>3168.0000000000005</v>
      </c>
      <c r="G133" s="119"/>
      <c r="H133" s="119"/>
    </row>
    <row r="134" spans="1:8" ht="15.75" customHeight="1">
      <c r="A134" s="28">
        <v>40000734</v>
      </c>
      <c r="B134" s="28"/>
      <c r="C134" s="38" t="s">
        <v>137</v>
      </c>
      <c r="D134" s="14" t="s">
        <v>13</v>
      </c>
      <c r="E134" s="118">
        <v>21.400000000000002</v>
      </c>
      <c r="F134" s="126">
        <f t="shared" si="1"/>
        <v>2568.0000000000005</v>
      </c>
      <c r="G134" s="119"/>
      <c r="H134" s="119"/>
    </row>
    <row r="135" spans="1:8" ht="15.75" customHeight="1">
      <c r="A135" s="52">
        <v>40000718</v>
      </c>
      <c r="B135" s="52"/>
      <c r="C135" s="35" t="s">
        <v>129</v>
      </c>
      <c r="D135" s="170" t="s">
        <v>11</v>
      </c>
      <c r="E135" s="127">
        <v>33.300000000000004</v>
      </c>
      <c r="F135" s="126">
        <f t="shared" si="1"/>
        <v>3996.0000000000005</v>
      </c>
      <c r="G135" s="119"/>
      <c r="H135" s="119"/>
    </row>
    <row r="136" spans="1:8" ht="21">
      <c r="A136" s="58"/>
      <c r="B136" s="58"/>
      <c r="C136" s="59" t="s">
        <v>198</v>
      </c>
      <c r="D136" s="60"/>
      <c r="E136" s="121"/>
      <c r="F136" s="126"/>
      <c r="G136" s="121"/>
      <c r="H136" s="121"/>
    </row>
    <row r="137" spans="1:8" ht="15.75" customHeight="1">
      <c r="A137" s="25">
        <v>40000719</v>
      </c>
      <c r="B137" s="25"/>
      <c r="C137" s="39" t="s">
        <v>168</v>
      </c>
      <c r="D137" s="18" t="s">
        <v>25</v>
      </c>
      <c r="E137" s="116">
        <v>47.7</v>
      </c>
      <c r="F137" s="126">
        <f t="shared" ref="F137:F200" si="2">E137*$H$4</f>
        <v>5724</v>
      </c>
      <c r="G137" s="119"/>
      <c r="H137" s="119"/>
    </row>
    <row r="138" spans="1:8">
      <c r="A138" s="22"/>
      <c r="B138" s="22"/>
      <c r="C138" s="36" t="s">
        <v>69</v>
      </c>
      <c r="D138" s="10"/>
      <c r="E138" s="117"/>
      <c r="F138" s="126"/>
      <c r="G138" s="119"/>
      <c r="H138" s="119"/>
    </row>
    <row r="139" spans="1:8">
      <c r="A139" s="22"/>
      <c r="B139" s="22"/>
      <c r="C139" s="36" t="s">
        <v>60</v>
      </c>
      <c r="D139" s="10"/>
      <c r="E139" s="117"/>
      <c r="F139" s="126"/>
      <c r="G139" s="119"/>
      <c r="H139" s="119"/>
    </row>
    <row r="140" spans="1:8">
      <c r="A140" s="22"/>
      <c r="B140" s="22"/>
      <c r="C140" s="36" t="s">
        <v>70</v>
      </c>
      <c r="D140" s="10"/>
      <c r="E140" s="117"/>
      <c r="F140" s="126"/>
      <c r="G140" s="119"/>
      <c r="H140" s="119"/>
    </row>
    <row r="141" spans="1:8">
      <c r="A141" s="22"/>
      <c r="B141" s="22"/>
      <c r="C141" s="36" t="s">
        <v>71</v>
      </c>
      <c r="D141" s="10"/>
      <c r="E141" s="117"/>
      <c r="F141" s="126"/>
      <c r="G141" s="119"/>
      <c r="H141" s="119"/>
    </row>
    <row r="142" spans="1:8" ht="15.75" customHeight="1">
      <c r="A142" s="28">
        <v>40001093</v>
      </c>
      <c r="B142" s="28"/>
      <c r="C142" s="38" t="s">
        <v>167</v>
      </c>
      <c r="D142" s="2" t="s">
        <v>26</v>
      </c>
      <c r="E142" s="128">
        <v>75.8</v>
      </c>
      <c r="F142" s="126">
        <f t="shared" si="2"/>
        <v>9096</v>
      </c>
      <c r="G142" s="119"/>
      <c r="H142" s="119"/>
    </row>
    <row r="143" spans="1:8">
      <c r="A143" s="22"/>
      <c r="B143" s="22"/>
      <c r="C143" s="36" t="s">
        <v>72</v>
      </c>
      <c r="D143" s="10"/>
      <c r="E143" s="117"/>
      <c r="F143" s="126"/>
      <c r="G143" s="119"/>
      <c r="H143" s="119"/>
    </row>
    <row r="144" spans="1:8">
      <c r="A144" s="22"/>
      <c r="B144" s="22"/>
      <c r="C144" s="36" t="s">
        <v>73</v>
      </c>
      <c r="D144" s="10"/>
      <c r="E144" s="117"/>
      <c r="F144" s="126"/>
      <c r="G144" s="119"/>
      <c r="H144" s="119"/>
    </row>
    <row r="145" spans="1:8">
      <c r="A145" s="22"/>
      <c r="B145" s="22"/>
      <c r="C145" s="36" t="s">
        <v>74</v>
      </c>
      <c r="D145" s="10"/>
      <c r="E145" s="117"/>
      <c r="F145" s="126"/>
      <c r="G145" s="119"/>
      <c r="H145" s="119"/>
    </row>
    <row r="146" spans="1:8">
      <c r="A146" s="28"/>
      <c r="B146" s="28"/>
      <c r="C146" s="37" t="s">
        <v>75</v>
      </c>
      <c r="D146" s="14"/>
      <c r="E146" s="118"/>
      <c r="F146" s="126"/>
      <c r="G146" s="119"/>
      <c r="H146" s="119"/>
    </row>
    <row r="147" spans="1:8" ht="21">
      <c r="A147" s="58"/>
      <c r="B147" s="58"/>
      <c r="C147" s="59" t="s">
        <v>48</v>
      </c>
      <c r="D147" s="60"/>
      <c r="E147" s="121"/>
      <c r="F147" s="126"/>
      <c r="G147" s="121"/>
      <c r="H147" s="121"/>
    </row>
    <row r="148" spans="1:8" ht="15.75">
      <c r="A148" s="24"/>
      <c r="B148" s="24"/>
      <c r="C148" s="34" t="s">
        <v>212</v>
      </c>
      <c r="D148" s="5"/>
      <c r="E148" s="122"/>
      <c r="F148" s="126"/>
      <c r="G148" s="119"/>
      <c r="H148" s="119"/>
    </row>
    <row r="149" spans="1:8" ht="15">
      <c r="A149" s="22">
        <v>20000830</v>
      </c>
      <c r="B149" s="57"/>
      <c r="C149" s="11" t="s">
        <v>210</v>
      </c>
      <c r="D149" s="10" t="s">
        <v>59</v>
      </c>
      <c r="E149" s="117">
        <v>250</v>
      </c>
      <c r="F149" s="126">
        <f t="shared" si="2"/>
        <v>30000</v>
      </c>
      <c r="G149" s="119"/>
      <c r="H149" s="119"/>
    </row>
    <row r="150" spans="1:8" ht="15.75">
      <c r="A150" s="24"/>
      <c r="B150" s="24"/>
      <c r="C150" s="34" t="s">
        <v>56</v>
      </c>
      <c r="D150" s="5"/>
      <c r="E150" s="122"/>
      <c r="F150" s="126"/>
      <c r="G150" s="119"/>
      <c r="H150" s="119"/>
    </row>
    <row r="151" spans="1:8">
      <c r="A151" s="22">
        <v>40003386</v>
      </c>
      <c r="B151" s="22"/>
      <c r="C151" s="11" t="s">
        <v>147</v>
      </c>
      <c r="D151" s="10" t="s">
        <v>59</v>
      </c>
      <c r="E151" s="117">
        <v>2777.8</v>
      </c>
      <c r="F151" s="126">
        <f t="shared" si="2"/>
        <v>333336</v>
      </c>
      <c r="G151" s="119"/>
      <c r="H151" s="119"/>
    </row>
    <row r="152" spans="1:8" ht="15">
      <c r="A152" s="22">
        <v>40004797</v>
      </c>
      <c r="B152" s="57"/>
      <c r="C152" s="11" t="s">
        <v>201</v>
      </c>
      <c r="D152" s="13" t="s">
        <v>183</v>
      </c>
      <c r="E152" s="117">
        <v>87.600000000000009</v>
      </c>
      <c r="F152" s="126">
        <f t="shared" si="2"/>
        <v>10512.000000000002</v>
      </c>
      <c r="G152" s="119"/>
      <c r="H152" s="119"/>
    </row>
    <row r="153" spans="1:8" ht="15">
      <c r="A153" s="22">
        <v>40004798</v>
      </c>
      <c r="B153" s="57"/>
      <c r="C153" s="11" t="s">
        <v>202</v>
      </c>
      <c r="D153" s="13" t="s">
        <v>183</v>
      </c>
      <c r="E153" s="117">
        <v>420</v>
      </c>
      <c r="F153" s="126">
        <f t="shared" si="2"/>
        <v>50400</v>
      </c>
      <c r="G153" s="119"/>
      <c r="H153" s="119"/>
    </row>
    <row r="154" spans="1:8" ht="15.75" customHeight="1">
      <c r="A154" s="30">
        <v>40002734</v>
      </c>
      <c r="B154" s="49"/>
      <c r="C154" s="11" t="s">
        <v>182</v>
      </c>
      <c r="D154" s="13" t="s">
        <v>183</v>
      </c>
      <c r="E154" s="117">
        <v>87.600000000000009</v>
      </c>
      <c r="F154" s="126">
        <f t="shared" si="2"/>
        <v>10512.000000000002</v>
      </c>
      <c r="G154" s="119"/>
      <c r="H154" s="119"/>
    </row>
    <row r="155" spans="1:8" ht="15.75" customHeight="1">
      <c r="A155" s="30">
        <v>40002735</v>
      </c>
      <c r="B155" s="49"/>
      <c r="C155" s="11" t="s">
        <v>184</v>
      </c>
      <c r="D155" s="13" t="s">
        <v>183</v>
      </c>
      <c r="E155" s="117">
        <v>418.20000000000005</v>
      </c>
      <c r="F155" s="126">
        <f t="shared" si="2"/>
        <v>50184.000000000007</v>
      </c>
      <c r="G155" s="119"/>
      <c r="H155" s="119"/>
    </row>
    <row r="156" spans="1:8" ht="15.75" customHeight="1">
      <c r="A156" s="30">
        <v>40003042</v>
      </c>
      <c r="B156" s="49"/>
      <c r="C156" s="11" t="s">
        <v>209</v>
      </c>
      <c r="D156" s="13" t="s">
        <v>183</v>
      </c>
      <c r="E156" s="117">
        <v>87.600000000000009</v>
      </c>
      <c r="F156" s="126">
        <f t="shared" si="2"/>
        <v>10512.000000000002</v>
      </c>
      <c r="G156" s="119"/>
      <c r="H156" s="119"/>
    </row>
    <row r="157" spans="1:8" ht="15.75" customHeight="1">
      <c r="A157" s="30">
        <v>40003040</v>
      </c>
      <c r="B157" s="49"/>
      <c r="C157" s="11" t="s">
        <v>185</v>
      </c>
      <c r="D157" s="13" t="s">
        <v>183</v>
      </c>
      <c r="E157" s="117">
        <v>420</v>
      </c>
      <c r="F157" s="126">
        <f t="shared" si="2"/>
        <v>50400</v>
      </c>
      <c r="G157" s="119"/>
      <c r="H157" s="119"/>
    </row>
    <row r="158" spans="1:8" ht="15.75" customHeight="1">
      <c r="A158" s="22">
        <v>40003394</v>
      </c>
      <c r="B158" s="49"/>
      <c r="C158" s="11" t="s">
        <v>186</v>
      </c>
      <c r="D158" s="13" t="s">
        <v>183</v>
      </c>
      <c r="E158" s="117">
        <v>90</v>
      </c>
      <c r="F158" s="126">
        <f t="shared" si="2"/>
        <v>10800</v>
      </c>
      <c r="G158" s="119"/>
      <c r="H158" s="119"/>
    </row>
    <row r="159" spans="1:8" ht="15.75" customHeight="1">
      <c r="A159" s="22">
        <v>40003393</v>
      </c>
      <c r="B159" s="49"/>
      <c r="C159" s="11" t="s">
        <v>187</v>
      </c>
      <c r="D159" s="13" t="s">
        <v>183</v>
      </c>
      <c r="E159" s="117">
        <v>443.90000000000003</v>
      </c>
      <c r="F159" s="126">
        <f t="shared" si="2"/>
        <v>53268.000000000007</v>
      </c>
      <c r="G159" s="119"/>
      <c r="H159" s="119"/>
    </row>
    <row r="160" spans="1:8" ht="15.75">
      <c r="A160" s="24"/>
      <c r="B160" s="24"/>
      <c r="C160" s="34" t="s">
        <v>9</v>
      </c>
      <c r="D160" s="5"/>
      <c r="E160" s="122"/>
      <c r="F160" s="126"/>
      <c r="G160" s="119"/>
      <c r="H160" s="119"/>
    </row>
    <row r="161" spans="1:8" ht="15.75" customHeight="1">
      <c r="A161" s="22">
        <v>40001855</v>
      </c>
      <c r="B161" s="22"/>
      <c r="C161" s="11" t="s">
        <v>171</v>
      </c>
      <c r="D161" s="12" t="s">
        <v>11</v>
      </c>
      <c r="E161" s="117">
        <v>62.5</v>
      </c>
      <c r="F161" s="126">
        <f t="shared" si="2"/>
        <v>7500</v>
      </c>
      <c r="G161" s="119"/>
      <c r="H161" s="119"/>
    </row>
    <row r="162" spans="1:8" ht="15.75" customHeight="1">
      <c r="A162" s="22">
        <v>40001853</v>
      </c>
      <c r="B162" s="22"/>
      <c r="C162" s="11" t="s">
        <v>159</v>
      </c>
      <c r="D162" s="12" t="s">
        <v>11</v>
      </c>
      <c r="E162" s="117">
        <v>62.5</v>
      </c>
      <c r="F162" s="126">
        <f t="shared" si="2"/>
        <v>7500</v>
      </c>
      <c r="G162" s="119"/>
      <c r="H162" s="119"/>
    </row>
    <row r="163" spans="1:8" ht="15.75" customHeight="1">
      <c r="A163" s="22">
        <v>40001854</v>
      </c>
      <c r="B163" s="22"/>
      <c r="C163" s="11" t="s">
        <v>160</v>
      </c>
      <c r="D163" s="12" t="s">
        <v>11</v>
      </c>
      <c r="E163" s="117">
        <v>62.5</v>
      </c>
      <c r="F163" s="126">
        <f t="shared" si="2"/>
        <v>7500</v>
      </c>
      <c r="G163" s="119"/>
      <c r="H163" s="119"/>
    </row>
    <row r="164" spans="1:8" ht="15.75" customHeight="1">
      <c r="A164" s="44">
        <v>40003774</v>
      </c>
      <c r="B164" s="47"/>
      <c r="C164" s="48" t="s">
        <v>175</v>
      </c>
      <c r="D164" s="171" t="s">
        <v>11</v>
      </c>
      <c r="E164" s="129">
        <v>58.900000000000006</v>
      </c>
      <c r="F164" s="126">
        <f t="shared" si="2"/>
        <v>7068.0000000000009</v>
      </c>
      <c r="G164" s="119"/>
      <c r="H164" s="119"/>
    </row>
    <row r="165" spans="1:8" ht="15.75" customHeight="1">
      <c r="A165" s="44">
        <v>40003771</v>
      </c>
      <c r="B165" s="47"/>
      <c r="C165" s="48" t="s">
        <v>174</v>
      </c>
      <c r="D165" s="171" t="s">
        <v>11</v>
      </c>
      <c r="E165" s="129">
        <v>58.900000000000006</v>
      </c>
      <c r="F165" s="126">
        <f t="shared" si="2"/>
        <v>7068.0000000000009</v>
      </c>
      <c r="G165" s="119"/>
      <c r="H165" s="119"/>
    </row>
    <row r="166" spans="1:8" ht="15.75" customHeight="1">
      <c r="A166" s="44">
        <v>40003772</v>
      </c>
      <c r="B166" s="47"/>
      <c r="C166" s="48" t="s">
        <v>173</v>
      </c>
      <c r="D166" s="171" t="s">
        <v>11</v>
      </c>
      <c r="E166" s="129">
        <v>58.900000000000006</v>
      </c>
      <c r="F166" s="126">
        <f t="shared" si="2"/>
        <v>7068.0000000000009</v>
      </c>
      <c r="G166" s="119"/>
      <c r="H166" s="119"/>
    </row>
    <row r="167" spans="1:8" ht="15.75" customHeight="1">
      <c r="A167" s="44">
        <v>40003769</v>
      </c>
      <c r="B167" s="47"/>
      <c r="C167" s="48" t="s">
        <v>211</v>
      </c>
      <c r="D167" s="171" t="s">
        <v>11</v>
      </c>
      <c r="E167" s="129">
        <v>58.9</v>
      </c>
      <c r="F167" s="126">
        <f t="shared" si="2"/>
        <v>7068</v>
      </c>
      <c r="G167" s="119"/>
      <c r="H167" s="119"/>
    </row>
    <row r="168" spans="1:8" ht="15.75" customHeight="1">
      <c r="A168" s="44">
        <v>40003776</v>
      </c>
      <c r="B168" s="47"/>
      <c r="C168" s="48" t="s">
        <v>172</v>
      </c>
      <c r="D168" s="45" t="s">
        <v>10</v>
      </c>
      <c r="E168" s="129">
        <v>58.900000000000006</v>
      </c>
      <c r="F168" s="126">
        <f t="shared" si="2"/>
        <v>7068.0000000000009</v>
      </c>
      <c r="G168" s="119"/>
      <c r="H168" s="119"/>
    </row>
    <row r="169" spans="1:8" ht="15.75" customHeight="1">
      <c r="A169" s="22"/>
      <c r="B169" s="22"/>
      <c r="C169" s="11"/>
      <c r="D169" s="10"/>
      <c r="E169" s="117"/>
      <c r="F169" s="126"/>
      <c r="G169" s="119"/>
      <c r="H169" s="119"/>
    </row>
    <row r="170" spans="1:8" ht="15.75" customHeight="1">
      <c r="A170" s="22">
        <v>40001852</v>
      </c>
      <c r="B170" s="22"/>
      <c r="C170" s="11" t="s">
        <v>158</v>
      </c>
      <c r="D170" s="12" t="s">
        <v>11</v>
      </c>
      <c r="E170" s="117">
        <v>62.5</v>
      </c>
      <c r="F170" s="126">
        <f t="shared" si="2"/>
        <v>7500</v>
      </c>
      <c r="G170" s="119"/>
      <c r="H170" s="119"/>
    </row>
    <row r="171" spans="1:8" ht="15.75" customHeight="1">
      <c r="A171" s="44">
        <v>40003770</v>
      </c>
      <c r="B171" s="47"/>
      <c r="C171" s="48" t="s">
        <v>177</v>
      </c>
      <c r="D171" s="171" t="s">
        <v>11</v>
      </c>
      <c r="E171" s="129">
        <v>58.900000000000006</v>
      </c>
      <c r="F171" s="126">
        <f t="shared" si="2"/>
        <v>7068.0000000000009</v>
      </c>
      <c r="G171" s="119"/>
      <c r="H171" s="119"/>
    </row>
    <row r="172" spans="1:8" ht="15.75" customHeight="1">
      <c r="A172" s="44">
        <v>40003661</v>
      </c>
      <c r="B172" s="47"/>
      <c r="C172" s="48" t="s">
        <v>169</v>
      </c>
      <c r="D172" s="171" t="s">
        <v>11</v>
      </c>
      <c r="E172" s="129">
        <v>61.1</v>
      </c>
      <c r="F172" s="126">
        <f t="shared" si="2"/>
        <v>7332</v>
      </c>
      <c r="G172" s="119"/>
      <c r="H172" s="119"/>
    </row>
    <row r="173" spans="1:8" ht="15.75" customHeight="1">
      <c r="A173" s="22">
        <v>40003659</v>
      </c>
      <c r="B173" s="22"/>
      <c r="C173" s="11" t="s">
        <v>142</v>
      </c>
      <c r="D173" s="12" t="s">
        <v>11</v>
      </c>
      <c r="E173" s="117">
        <v>61.2</v>
      </c>
      <c r="F173" s="126">
        <f t="shared" si="2"/>
        <v>7344</v>
      </c>
      <c r="G173" s="119"/>
      <c r="H173" s="119"/>
    </row>
    <row r="174" spans="1:8" ht="15.75" customHeight="1">
      <c r="A174" s="22">
        <v>40003660</v>
      </c>
      <c r="B174" s="22"/>
      <c r="C174" s="11" t="s">
        <v>143</v>
      </c>
      <c r="D174" s="10" t="s">
        <v>23</v>
      </c>
      <c r="E174" s="117">
        <v>42.400000000000006</v>
      </c>
      <c r="F174" s="126">
        <f t="shared" si="2"/>
        <v>5088.0000000000009</v>
      </c>
      <c r="G174" s="119"/>
      <c r="H174" s="119"/>
    </row>
    <row r="175" spans="1:8">
      <c r="A175" s="22"/>
      <c r="B175" s="22"/>
      <c r="C175" s="11"/>
      <c r="D175" s="10"/>
      <c r="E175" s="117"/>
      <c r="F175" s="126"/>
      <c r="G175" s="119"/>
      <c r="H175" s="119"/>
    </row>
    <row r="176" spans="1:8" ht="15.75" customHeight="1">
      <c r="A176" s="22">
        <v>40005042</v>
      </c>
      <c r="B176" s="101"/>
      <c r="C176" s="11" t="s">
        <v>213</v>
      </c>
      <c r="D176" s="10" t="s">
        <v>13</v>
      </c>
      <c r="E176" s="117">
        <v>51</v>
      </c>
      <c r="F176" s="126">
        <f t="shared" si="2"/>
        <v>6120</v>
      </c>
      <c r="G176" s="119"/>
      <c r="H176" s="119"/>
    </row>
    <row r="177" spans="1:8" ht="15.75" customHeight="1">
      <c r="A177" s="22">
        <v>40005125</v>
      </c>
      <c r="B177" s="101"/>
      <c r="C177" s="11" t="s">
        <v>214</v>
      </c>
      <c r="D177" s="10" t="s">
        <v>13</v>
      </c>
      <c r="E177" s="117">
        <v>74</v>
      </c>
      <c r="F177" s="126">
        <f t="shared" si="2"/>
        <v>8880</v>
      </c>
      <c r="G177" s="119"/>
      <c r="H177" s="119"/>
    </row>
    <row r="178" spans="1:8">
      <c r="A178" s="22"/>
      <c r="B178" s="22"/>
      <c r="C178" s="11"/>
      <c r="D178" s="10"/>
      <c r="E178" s="117"/>
      <c r="F178" s="126"/>
      <c r="G178" s="119"/>
      <c r="H178" s="119"/>
    </row>
    <row r="179" spans="1:8" ht="15.75" customHeight="1">
      <c r="A179" s="30">
        <v>40002173</v>
      </c>
      <c r="B179" s="30"/>
      <c r="C179" s="11" t="s">
        <v>144</v>
      </c>
      <c r="D179" s="13" t="s">
        <v>22</v>
      </c>
      <c r="E179" s="130">
        <v>59.400000000000006</v>
      </c>
      <c r="F179" s="126">
        <f t="shared" si="2"/>
        <v>7128.0000000000009</v>
      </c>
      <c r="G179" s="119"/>
      <c r="H179" s="119"/>
    </row>
    <row r="180" spans="1:8" ht="15.75" customHeight="1">
      <c r="A180" s="30">
        <v>40002172</v>
      </c>
      <c r="B180" s="30"/>
      <c r="C180" s="11" t="s">
        <v>161</v>
      </c>
      <c r="D180" s="13" t="s">
        <v>22</v>
      </c>
      <c r="E180" s="130">
        <v>60</v>
      </c>
      <c r="F180" s="126">
        <f t="shared" si="2"/>
        <v>7200</v>
      </c>
      <c r="G180" s="119"/>
      <c r="H180" s="119"/>
    </row>
    <row r="181" spans="1:8" ht="15.75" customHeight="1">
      <c r="A181" s="30">
        <v>40002174</v>
      </c>
      <c r="B181" s="30"/>
      <c r="C181" s="11" t="s">
        <v>164</v>
      </c>
      <c r="D181" s="13" t="s">
        <v>22</v>
      </c>
      <c r="E181" s="130">
        <v>60</v>
      </c>
      <c r="F181" s="126">
        <f t="shared" si="2"/>
        <v>7200</v>
      </c>
      <c r="G181" s="119"/>
      <c r="H181" s="119"/>
    </row>
    <row r="182" spans="1:8" ht="15.75" customHeight="1">
      <c r="A182" s="30">
        <v>40002175</v>
      </c>
      <c r="B182" s="30"/>
      <c r="C182" s="11" t="s">
        <v>162</v>
      </c>
      <c r="D182" s="13" t="s">
        <v>22</v>
      </c>
      <c r="E182" s="130">
        <v>61.400000000000006</v>
      </c>
      <c r="F182" s="126">
        <f t="shared" si="2"/>
        <v>7368.0000000000009</v>
      </c>
      <c r="G182" s="119"/>
      <c r="H182" s="119"/>
    </row>
    <row r="183" spans="1:8" ht="15.75" customHeight="1">
      <c r="A183" s="30">
        <v>40002176</v>
      </c>
      <c r="B183" s="30"/>
      <c r="C183" s="11" t="s">
        <v>145</v>
      </c>
      <c r="D183" s="13" t="s">
        <v>22</v>
      </c>
      <c r="E183" s="130">
        <v>65.3</v>
      </c>
      <c r="F183" s="126">
        <f t="shared" si="2"/>
        <v>7836</v>
      </c>
      <c r="G183" s="119"/>
      <c r="H183" s="119"/>
    </row>
    <row r="184" spans="1:8" ht="15.75" customHeight="1">
      <c r="A184" s="30">
        <v>40002177</v>
      </c>
      <c r="B184" s="30"/>
      <c r="C184" s="11" t="s">
        <v>146</v>
      </c>
      <c r="D184" s="13" t="s">
        <v>22</v>
      </c>
      <c r="E184" s="130">
        <v>70.5</v>
      </c>
      <c r="F184" s="126">
        <f t="shared" si="2"/>
        <v>8460</v>
      </c>
      <c r="G184" s="119"/>
      <c r="H184" s="119"/>
    </row>
    <row r="185" spans="1:8" ht="15.75" customHeight="1">
      <c r="A185" s="53">
        <v>40002178</v>
      </c>
      <c r="B185" s="53"/>
      <c r="C185" s="38" t="s">
        <v>163</v>
      </c>
      <c r="D185" s="54" t="s">
        <v>22</v>
      </c>
      <c r="E185" s="131">
        <v>65.3</v>
      </c>
      <c r="F185" s="126">
        <f t="shared" si="2"/>
        <v>7836</v>
      </c>
      <c r="G185" s="119"/>
      <c r="H185" s="119"/>
    </row>
    <row r="186" spans="1:8" ht="21.75" customHeight="1">
      <c r="A186" s="58"/>
      <c r="B186" s="58"/>
      <c r="C186" s="59" t="s">
        <v>57</v>
      </c>
      <c r="D186" s="60"/>
      <c r="E186" s="121"/>
      <c r="F186" s="126"/>
      <c r="G186" s="121"/>
      <c r="H186" s="121"/>
    </row>
    <row r="187" spans="1:8" ht="15.75" customHeight="1">
      <c r="A187" s="25">
        <v>20000578</v>
      </c>
      <c r="B187" s="25"/>
      <c r="C187" s="39" t="s">
        <v>148</v>
      </c>
      <c r="D187" s="55" t="s">
        <v>58</v>
      </c>
      <c r="E187" s="132">
        <v>2239.5</v>
      </c>
      <c r="F187" s="126">
        <f t="shared" si="2"/>
        <v>268740</v>
      </c>
      <c r="G187" s="119"/>
      <c r="H187" s="119"/>
    </row>
    <row r="188" spans="1:8" ht="15.75" customHeight="1">
      <c r="A188" s="22">
        <v>20000579</v>
      </c>
      <c r="B188" s="22"/>
      <c r="C188" s="11" t="s">
        <v>149</v>
      </c>
      <c r="D188" s="13" t="s">
        <v>58</v>
      </c>
      <c r="E188" s="130">
        <v>387.3</v>
      </c>
      <c r="F188" s="126">
        <f t="shared" si="2"/>
        <v>46476</v>
      </c>
      <c r="G188" s="119"/>
      <c r="H188" s="119"/>
    </row>
    <row r="189" spans="1:8" ht="15.75" customHeight="1">
      <c r="A189" s="28">
        <v>40003377</v>
      </c>
      <c r="B189" s="28"/>
      <c r="C189" s="41" t="s">
        <v>150</v>
      </c>
      <c r="D189" s="16" t="s">
        <v>26</v>
      </c>
      <c r="E189" s="133">
        <v>129.1</v>
      </c>
      <c r="F189" s="126">
        <f t="shared" si="2"/>
        <v>15492</v>
      </c>
      <c r="G189" s="119"/>
      <c r="H189" s="119"/>
    </row>
    <row r="190" spans="1:8">
      <c r="A190" s="22"/>
      <c r="B190" s="22"/>
      <c r="C190" s="36" t="s">
        <v>165</v>
      </c>
      <c r="D190" s="10"/>
      <c r="E190" s="117"/>
      <c r="F190" s="126"/>
      <c r="G190" s="119"/>
      <c r="H190" s="119"/>
    </row>
    <row r="191" spans="1:8">
      <c r="A191" s="22"/>
      <c r="B191" s="22"/>
      <c r="C191" s="36" t="s">
        <v>200</v>
      </c>
      <c r="D191" s="10"/>
      <c r="E191" s="117"/>
      <c r="F191" s="126"/>
      <c r="G191" s="119"/>
      <c r="H191" s="119"/>
    </row>
    <row r="192" spans="1:8">
      <c r="A192" s="28"/>
      <c r="B192" s="28"/>
      <c r="C192" s="37" t="s">
        <v>76</v>
      </c>
      <c r="D192" s="14"/>
      <c r="E192" s="118"/>
      <c r="F192" s="126"/>
      <c r="G192" s="119"/>
      <c r="H192" s="119"/>
    </row>
    <row r="193" spans="1:8" ht="21.75" customHeight="1">
      <c r="A193" s="58"/>
      <c r="B193" s="58"/>
      <c r="C193" s="59" t="s">
        <v>203</v>
      </c>
      <c r="D193" s="60"/>
      <c r="E193" s="121"/>
      <c r="F193" s="126"/>
      <c r="G193" s="121"/>
      <c r="H193" s="121"/>
    </row>
    <row r="194" spans="1:8">
      <c r="A194" s="25">
        <v>20000589</v>
      </c>
      <c r="B194" s="62"/>
      <c r="C194" s="39" t="s">
        <v>208</v>
      </c>
      <c r="D194" s="55" t="s">
        <v>58</v>
      </c>
      <c r="E194" s="132">
        <v>1131.5</v>
      </c>
      <c r="F194" s="126">
        <f t="shared" si="2"/>
        <v>135780</v>
      </c>
      <c r="G194" s="119"/>
      <c r="H194" s="119"/>
    </row>
    <row r="195" spans="1:8">
      <c r="A195" s="22">
        <v>20000634</v>
      </c>
      <c r="B195" s="62"/>
      <c r="C195" s="11" t="s">
        <v>205</v>
      </c>
      <c r="D195" s="13" t="s">
        <v>58</v>
      </c>
      <c r="E195" s="130">
        <v>2589</v>
      </c>
      <c r="F195" s="126">
        <f t="shared" si="2"/>
        <v>310680</v>
      </c>
      <c r="G195" s="119"/>
      <c r="H195" s="119"/>
    </row>
    <row r="196" spans="1:8">
      <c r="A196" s="28">
        <v>20000635</v>
      </c>
      <c r="B196" s="63"/>
      <c r="C196" s="41" t="s">
        <v>204</v>
      </c>
      <c r="D196" s="16" t="s">
        <v>58</v>
      </c>
      <c r="E196" s="133">
        <v>2589</v>
      </c>
      <c r="F196" s="126">
        <f t="shared" si="2"/>
        <v>310680</v>
      </c>
      <c r="G196" s="119"/>
      <c r="H196" s="119"/>
    </row>
    <row r="197" spans="1:8" ht="21">
      <c r="A197" s="58"/>
      <c r="B197" s="58"/>
      <c r="C197" s="59" t="s">
        <v>45</v>
      </c>
      <c r="D197" s="60"/>
      <c r="E197" s="121"/>
      <c r="F197" s="126"/>
      <c r="G197" s="121"/>
      <c r="H197" s="121"/>
    </row>
    <row r="198" spans="1:8" ht="15.75">
      <c r="A198" s="24"/>
      <c r="B198" s="24"/>
      <c r="C198" s="34" t="s">
        <v>47</v>
      </c>
      <c r="D198" s="5"/>
      <c r="E198" s="122"/>
      <c r="F198" s="126"/>
      <c r="G198" s="119"/>
      <c r="H198" s="119"/>
    </row>
    <row r="199" spans="1:8" ht="15" customHeight="1">
      <c r="A199" s="22">
        <v>40000748</v>
      </c>
      <c r="B199" s="97"/>
      <c r="C199" s="42" t="s">
        <v>151</v>
      </c>
      <c r="D199" s="15" t="s">
        <v>16</v>
      </c>
      <c r="E199" s="134">
        <v>24.1</v>
      </c>
      <c r="F199" s="126">
        <f t="shared" si="2"/>
        <v>2892</v>
      </c>
      <c r="G199" s="119"/>
      <c r="H199" s="119"/>
    </row>
    <row r="200" spans="1:8">
      <c r="A200" s="28">
        <v>40000752</v>
      </c>
      <c r="B200" s="98"/>
      <c r="C200" s="41" t="s">
        <v>170</v>
      </c>
      <c r="D200" s="16" t="s">
        <v>16</v>
      </c>
      <c r="E200" s="133">
        <v>38.700000000000003</v>
      </c>
      <c r="F200" s="126">
        <f t="shared" si="2"/>
        <v>4644</v>
      </c>
      <c r="G200" s="119"/>
      <c r="H200" s="119"/>
    </row>
    <row r="201" spans="1:8" ht="26.25">
      <c r="A201" s="93"/>
      <c r="B201" s="99"/>
      <c r="C201" s="94" t="s">
        <v>239</v>
      </c>
      <c r="D201" s="95"/>
      <c r="E201" s="135"/>
      <c r="F201" s="126"/>
      <c r="G201" s="135"/>
      <c r="H201" s="135"/>
    </row>
    <row r="202" spans="1:8">
      <c r="A202" s="93"/>
      <c r="B202" s="99"/>
      <c r="C202" s="96" t="s">
        <v>240</v>
      </c>
      <c r="D202" s="95"/>
      <c r="E202" s="135"/>
      <c r="F202" s="126"/>
      <c r="G202" s="135"/>
      <c r="H202" s="135"/>
    </row>
    <row r="203" spans="1:8" ht="15.75">
      <c r="A203" s="68"/>
      <c r="B203" s="100"/>
      <c r="C203" s="69" t="s">
        <v>233</v>
      </c>
      <c r="D203" s="70"/>
      <c r="E203" s="136"/>
      <c r="F203" s="126"/>
      <c r="G203" s="136"/>
      <c r="H203" s="136"/>
    </row>
    <row r="204" spans="1:8" ht="15.75" customHeight="1">
      <c r="A204" s="25">
        <v>40005207</v>
      </c>
      <c r="B204" s="101"/>
      <c r="C204" s="66" t="s">
        <v>225</v>
      </c>
      <c r="D204" s="67" t="s">
        <v>15</v>
      </c>
      <c r="E204" s="137">
        <v>16.899999999999999</v>
      </c>
      <c r="F204" s="126">
        <f t="shared" ref="F204:F253" si="3">E204*$H$4</f>
        <v>2027.9999999999998</v>
      </c>
      <c r="G204" s="137">
        <v>27.1</v>
      </c>
      <c r="H204" s="182">
        <f>G204*$H$4</f>
        <v>3252</v>
      </c>
    </row>
    <row r="205" spans="1:8">
      <c r="A205" s="28">
        <v>40005208</v>
      </c>
      <c r="B205" s="98"/>
      <c r="C205" s="41" t="s">
        <v>231</v>
      </c>
      <c r="D205" s="16" t="s">
        <v>13</v>
      </c>
      <c r="E205" s="133">
        <v>18.399999999999999</v>
      </c>
      <c r="F205" s="126">
        <f t="shared" si="3"/>
        <v>2208</v>
      </c>
      <c r="G205" s="133">
        <v>29.5</v>
      </c>
      <c r="H205" s="182">
        <f t="shared" ref="H205:H253" si="4">G205*$H$4</f>
        <v>3540</v>
      </c>
    </row>
    <row r="206" spans="1:8" ht="31.5">
      <c r="A206" s="68"/>
      <c r="B206" s="100"/>
      <c r="C206" s="69" t="s">
        <v>236</v>
      </c>
      <c r="D206" s="70"/>
      <c r="E206" s="136"/>
      <c r="F206" s="126"/>
      <c r="G206" s="136"/>
      <c r="H206" s="182"/>
    </row>
    <row r="207" spans="1:8">
      <c r="A207" s="64">
        <v>40004976</v>
      </c>
      <c r="B207" s="113"/>
      <c r="C207" s="114" t="s">
        <v>221</v>
      </c>
      <c r="D207" s="151" t="s">
        <v>11</v>
      </c>
      <c r="E207" s="138">
        <v>37.6</v>
      </c>
      <c r="F207" s="126">
        <f t="shared" si="3"/>
        <v>4512</v>
      </c>
      <c r="G207" s="138">
        <v>60.2</v>
      </c>
      <c r="H207" s="182">
        <f t="shared" si="4"/>
        <v>7224</v>
      </c>
    </row>
    <row r="208" spans="1:8">
      <c r="A208" s="22">
        <v>40004977</v>
      </c>
      <c r="B208" s="112"/>
      <c r="C208" s="42" t="s">
        <v>220</v>
      </c>
      <c r="D208" s="15" t="s">
        <v>10</v>
      </c>
      <c r="E208" s="144">
        <v>37.6</v>
      </c>
      <c r="F208" s="126">
        <f t="shared" si="3"/>
        <v>4512</v>
      </c>
      <c r="G208" s="144">
        <v>60.2</v>
      </c>
      <c r="H208" s="182">
        <f t="shared" si="4"/>
        <v>7224</v>
      </c>
    </row>
    <row r="209" spans="1:8">
      <c r="A209" s="52">
        <v>40005954</v>
      </c>
      <c r="B209" s="104"/>
      <c r="C209" s="65" t="s">
        <v>248</v>
      </c>
      <c r="D209" s="2" t="s">
        <v>16</v>
      </c>
      <c r="E209" s="152">
        <v>56.5</v>
      </c>
      <c r="F209" s="126">
        <f t="shared" si="3"/>
        <v>6780</v>
      </c>
      <c r="G209" s="152">
        <v>90.4</v>
      </c>
      <c r="H209" s="182">
        <f t="shared" si="4"/>
        <v>10848</v>
      </c>
    </row>
    <row r="210" spans="1:8" ht="15.75">
      <c r="A210" s="71"/>
      <c r="B210" s="102"/>
      <c r="C210" s="72" t="s">
        <v>232</v>
      </c>
      <c r="D210" s="73"/>
      <c r="E210" s="140"/>
      <c r="F210" s="126"/>
      <c r="G210" s="140"/>
      <c r="H210" s="182"/>
    </row>
    <row r="211" spans="1:8">
      <c r="A211" s="25">
        <v>40005036</v>
      </c>
      <c r="B211" s="101"/>
      <c r="C211" s="66" t="s">
        <v>247</v>
      </c>
      <c r="D211" s="151" t="s">
        <v>11</v>
      </c>
      <c r="E211" s="153">
        <v>39.6</v>
      </c>
      <c r="F211" s="126">
        <f t="shared" si="3"/>
        <v>4752</v>
      </c>
      <c r="G211" s="153">
        <v>63.400000000000006</v>
      </c>
      <c r="H211" s="182">
        <f t="shared" si="4"/>
        <v>7608.0000000000009</v>
      </c>
    </row>
    <row r="212" spans="1:8">
      <c r="A212" s="25">
        <v>40005035</v>
      </c>
      <c r="B212" s="101"/>
      <c r="C212" s="66" t="s">
        <v>229</v>
      </c>
      <c r="D212" s="67" t="s">
        <v>10</v>
      </c>
      <c r="E212" s="138">
        <v>39.6</v>
      </c>
      <c r="F212" s="126">
        <f t="shared" si="3"/>
        <v>4752</v>
      </c>
      <c r="G212" s="138">
        <v>63.4</v>
      </c>
      <c r="H212" s="182">
        <f t="shared" si="4"/>
        <v>7608</v>
      </c>
    </row>
    <row r="213" spans="1:8">
      <c r="A213" s="21">
        <v>40005034</v>
      </c>
      <c r="B213" s="164"/>
      <c r="C213" s="157" t="s">
        <v>222</v>
      </c>
      <c r="D213" s="15" t="s">
        <v>12</v>
      </c>
      <c r="E213" s="144">
        <v>20.7</v>
      </c>
      <c r="F213" s="126">
        <f t="shared" si="3"/>
        <v>2484</v>
      </c>
      <c r="G213" s="144">
        <v>33.200000000000003</v>
      </c>
      <c r="H213" s="182">
        <f t="shared" si="4"/>
        <v>3984.0000000000005</v>
      </c>
    </row>
    <row r="214" spans="1:8">
      <c r="A214" s="31">
        <v>40005033</v>
      </c>
      <c r="B214" s="165"/>
      <c r="C214" s="166" t="s">
        <v>263</v>
      </c>
      <c r="D214" s="16" t="s">
        <v>65</v>
      </c>
      <c r="E214" s="174">
        <v>32.200000000000003</v>
      </c>
      <c r="F214" s="126">
        <f t="shared" si="3"/>
        <v>3864.0000000000005</v>
      </c>
      <c r="G214" s="174">
        <v>51.5</v>
      </c>
      <c r="H214" s="182">
        <f t="shared" si="4"/>
        <v>6180</v>
      </c>
    </row>
    <row r="215" spans="1:8" ht="15.75">
      <c r="A215" s="175"/>
      <c r="B215" s="176"/>
      <c r="C215" s="177" t="s">
        <v>234</v>
      </c>
      <c r="D215" s="178"/>
      <c r="E215" s="142"/>
      <c r="F215" s="126"/>
      <c r="G215" s="142"/>
      <c r="H215" s="182"/>
    </row>
    <row r="216" spans="1:8" ht="17.25" customHeight="1">
      <c r="A216" s="64">
        <v>40004050</v>
      </c>
      <c r="B216" s="150"/>
      <c r="C216" s="114" t="s">
        <v>246</v>
      </c>
      <c r="D216" s="151" t="s">
        <v>11</v>
      </c>
      <c r="E216" s="154">
        <v>50.5</v>
      </c>
      <c r="F216" s="126">
        <f t="shared" si="3"/>
        <v>6060</v>
      </c>
      <c r="G216" s="154">
        <v>80.8</v>
      </c>
      <c r="H216" s="182">
        <f t="shared" si="4"/>
        <v>9696</v>
      </c>
    </row>
    <row r="217" spans="1:8">
      <c r="A217" s="21">
        <v>40004048</v>
      </c>
      <c r="B217" s="164"/>
      <c r="C217" s="157" t="s">
        <v>215</v>
      </c>
      <c r="D217" s="15" t="s">
        <v>10</v>
      </c>
      <c r="E217" s="144">
        <v>50.5</v>
      </c>
      <c r="F217" s="126">
        <f t="shared" si="3"/>
        <v>6060</v>
      </c>
      <c r="G217" s="144">
        <v>80.800000000000011</v>
      </c>
      <c r="H217" s="182">
        <f t="shared" si="4"/>
        <v>9696.0000000000018</v>
      </c>
    </row>
    <row r="218" spans="1:8">
      <c r="A218" s="23">
        <v>40004049</v>
      </c>
      <c r="B218" s="111"/>
      <c r="C218" s="33" t="s">
        <v>253</v>
      </c>
      <c r="D218" s="2" t="s">
        <v>10</v>
      </c>
      <c r="E218" s="141">
        <v>50.5</v>
      </c>
      <c r="F218" s="126">
        <f t="shared" si="3"/>
        <v>6060</v>
      </c>
      <c r="G218" s="141">
        <v>80.8</v>
      </c>
      <c r="H218" s="182">
        <f t="shared" si="4"/>
        <v>9696</v>
      </c>
    </row>
    <row r="219" spans="1:8" ht="15.75">
      <c r="A219" s="74"/>
      <c r="B219" s="103"/>
      <c r="C219" s="75" t="s">
        <v>235</v>
      </c>
      <c r="D219" s="76"/>
      <c r="E219" s="143"/>
      <c r="F219" s="126"/>
      <c r="G219" s="143"/>
      <c r="H219" s="182"/>
    </row>
    <row r="220" spans="1:8" ht="15.75" customHeight="1">
      <c r="A220" s="25">
        <v>40004822</v>
      </c>
      <c r="B220" s="101"/>
      <c r="C220" s="66" t="s">
        <v>226</v>
      </c>
      <c r="D220" s="151" t="s">
        <v>11</v>
      </c>
      <c r="E220" s="138">
        <v>51.2</v>
      </c>
      <c r="F220" s="126">
        <f t="shared" si="3"/>
        <v>6144</v>
      </c>
      <c r="G220" s="138">
        <v>82</v>
      </c>
      <c r="H220" s="182">
        <f t="shared" si="4"/>
        <v>9840</v>
      </c>
    </row>
    <row r="221" spans="1:8">
      <c r="A221" s="25">
        <v>40004821</v>
      </c>
      <c r="B221" s="101"/>
      <c r="C221" s="66" t="s">
        <v>227</v>
      </c>
      <c r="D221" s="67" t="s">
        <v>10</v>
      </c>
      <c r="E221" s="138">
        <v>51.2</v>
      </c>
      <c r="F221" s="126">
        <f t="shared" si="3"/>
        <v>6144</v>
      </c>
      <c r="G221" s="138">
        <v>82</v>
      </c>
      <c r="H221" s="182">
        <f t="shared" si="4"/>
        <v>9840</v>
      </c>
    </row>
    <row r="222" spans="1:8">
      <c r="A222" s="25">
        <v>40004819</v>
      </c>
      <c r="B222" s="101"/>
      <c r="C222" s="66" t="s">
        <v>228</v>
      </c>
      <c r="D222" s="67" t="s">
        <v>12</v>
      </c>
      <c r="E222" s="138">
        <v>30.7</v>
      </c>
      <c r="F222" s="126">
        <f t="shared" si="3"/>
        <v>3684</v>
      </c>
      <c r="G222" s="138">
        <v>49.2</v>
      </c>
      <c r="H222" s="182">
        <f t="shared" si="4"/>
        <v>5904</v>
      </c>
    </row>
    <row r="223" spans="1:8">
      <c r="A223" s="22">
        <v>40007664</v>
      </c>
      <c r="B223" s="112" t="s">
        <v>188</v>
      </c>
      <c r="C223" s="42" t="s">
        <v>276</v>
      </c>
      <c r="D223" s="172" t="s">
        <v>11</v>
      </c>
      <c r="E223" s="144">
        <v>44</v>
      </c>
      <c r="F223" s="126">
        <f t="shared" si="3"/>
        <v>5280</v>
      </c>
      <c r="G223" s="144">
        <f t="shared" ref="G223:G224" si="5">E223*1.6</f>
        <v>70.400000000000006</v>
      </c>
      <c r="H223" s="182">
        <f t="shared" si="4"/>
        <v>8448</v>
      </c>
    </row>
    <row r="224" spans="1:8">
      <c r="A224" s="22">
        <v>40007585</v>
      </c>
      <c r="B224" s="112" t="s">
        <v>188</v>
      </c>
      <c r="C224" s="42" t="s">
        <v>278</v>
      </c>
      <c r="D224" s="172" t="s">
        <v>11</v>
      </c>
      <c r="E224" s="144">
        <v>47.5</v>
      </c>
      <c r="F224" s="126">
        <f t="shared" si="3"/>
        <v>5700</v>
      </c>
      <c r="G224" s="144">
        <f t="shared" si="5"/>
        <v>76</v>
      </c>
      <c r="H224" s="182">
        <f t="shared" si="4"/>
        <v>9120</v>
      </c>
    </row>
    <row r="225" spans="1:8">
      <c r="A225" s="21">
        <v>40004820</v>
      </c>
      <c r="B225" s="156"/>
      <c r="C225" s="157" t="s">
        <v>259</v>
      </c>
      <c r="D225" s="172" t="s">
        <v>11</v>
      </c>
      <c r="E225" s="163">
        <v>47.5</v>
      </c>
      <c r="F225" s="126">
        <f t="shared" si="3"/>
        <v>5700</v>
      </c>
      <c r="G225" s="163">
        <v>76</v>
      </c>
      <c r="H225" s="182">
        <f t="shared" si="4"/>
        <v>9120</v>
      </c>
    </row>
    <row r="226" spans="1:8">
      <c r="A226" s="22">
        <v>40004824</v>
      </c>
      <c r="B226" s="112"/>
      <c r="C226" s="42" t="s">
        <v>223</v>
      </c>
      <c r="D226" s="15" t="s">
        <v>10</v>
      </c>
      <c r="E226" s="144">
        <v>51.2</v>
      </c>
      <c r="F226" s="126">
        <f t="shared" si="3"/>
        <v>6144</v>
      </c>
      <c r="G226" s="144">
        <v>82</v>
      </c>
      <c r="H226" s="182">
        <f t="shared" si="4"/>
        <v>9840</v>
      </c>
    </row>
    <row r="227" spans="1:8">
      <c r="A227" s="22">
        <v>40004818</v>
      </c>
      <c r="B227" s="112"/>
      <c r="C227" s="42" t="s">
        <v>224</v>
      </c>
      <c r="D227" s="15" t="s">
        <v>10</v>
      </c>
      <c r="E227" s="144">
        <v>51.2</v>
      </c>
      <c r="F227" s="126">
        <f t="shared" si="3"/>
        <v>6144</v>
      </c>
      <c r="G227" s="144">
        <v>82</v>
      </c>
      <c r="H227" s="182">
        <f t="shared" si="4"/>
        <v>9840</v>
      </c>
    </row>
    <row r="228" spans="1:8">
      <c r="A228" s="22">
        <v>40004823</v>
      </c>
      <c r="B228" s="156"/>
      <c r="C228" s="42" t="s">
        <v>264</v>
      </c>
      <c r="D228" s="15" t="s">
        <v>65</v>
      </c>
      <c r="E228" s="144">
        <v>41.2</v>
      </c>
      <c r="F228" s="126">
        <f t="shared" si="3"/>
        <v>4944</v>
      </c>
      <c r="G228" s="144">
        <v>65.900000000000006</v>
      </c>
      <c r="H228" s="182">
        <f t="shared" si="4"/>
        <v>7908.0000000000009</v>
      </c>
    </row>
    <row r="229" spans="1:8">
      <c r="A229" s="52">
        <v>40005892</v>
      </c>
      <c r="B229" s="106"/>
      <c r="C229" s="65" t="s">
        <v>266</v>
      </c>
      <c r="D229" s="2" t="s">
        <v>258</v>
      </c>
      <c r="E229" s="139">
        <v>47.7</v>
      </c>
      <c r="F229" s="126">
        <f t="shared" si="3"/>
        <v>5724</v>
      </c>
      <c r="G229" s="139">
        <v>76.400000000000006</v>
      </c>
      <c r="H229" s="182">
        <f t="shared" si="4"/>
        <v>9168</v>
      </c>
    </row>
    <row r="230" spans="1:8" ht="15.75">
      <c r="A230" s="77"/>
      <c r="B230" s="105"/>
      <c r="C230" s="78" t="s">
        <v>237</v>
      </c>
      <c r="D230" s="79"/>
      <c r="E230" s="145"/>
      <c r="F230" s="126"/>
      <c r="G230" s="145"/>
      <c r="H230" s="182"/>
    </row>
    <row r="231" spans="1:8">
      <c r="A231" s="64">
        <v>40004788</v>
      </c>
      <c r="B231" s="150"/>
      <c r="C231" s="114" t="s">
        <v>243</v>
      </c>
      <c r="D231" s="151" t="s">
        <v>11</v>
      </c>
      <c r="E231" s="153">
        <v>47.5</v>
      </c>
      <c r="F231" s="126">
        <f t="shared" si="3"/>
        <v>5700</v>
      </c>
      <c r="G231" s="153">
        <v>76</v>
      </c>
      <c r="H231" s="182">
        <f t="shared" si="4"/>
        <v>9120</v>
      </c>
    </row>
    <row r="232" spans="1:8">
      <c r="A232" s="21">
        <v>40004790</v>
      </c>
      <c r="B232" s="156"/>
      <c r="C232" s="157" t="s">
        <v>244</v>
      </c>
      <c r="D232" s="15" t="s">
        <v>10</v>
      </c>
      <c r="E232" s="144">
        <v>47.5</v>
      </c>
      <c r="F232" s="126">
        <f t="shared" si="3"/>
        <v>5700</v>
      </c>
      <c r="G232" s="144">
        <v>76</v>
      </c>
      <c r="H232" s="182">
        <f t="shared" si="4"/>
        <v>9120</v>
      </c>
    </row>
    <row r="233" spans="1:8">
      <c r="A233" s="21">
        <v>40004789</v>
      </c>
      <c r="B233" s="156" t="s">
        <v>188</v>
      </c>
      <c r="C233" s="157" t="s">
        <v>277</v>
      </c>
      <c r="D233" s="15" t="s">
        <v>12</v>
      </c>
      <c r="E233" s="144">
        <v>25</v>
      </c>
      <c r="F233" s="126">
        <f t="shared" si="3"/>
        <v>3000</v>
      </c>
      <c r="G233" s="144">
        <f>E233*1.6</f>
        <v>40</v>
      </c>
      <c r="H233" s="182">
        <f t="shared" si="4"/>
        <v>4800</v>
      </c>
    </row>
    <row r="234" spans="1:8">
      <c r="A234" s="23">
        <v>40002244</v>
      </c>
      <c r="B234" s="106"/>
      <c r="C234" s="33" t="s">
        <v>265</v>
      </c>
      <c r="D234" s="2" t="s">
        <v>65</v>
      </c>
      <c r="E234" s="141">
        <v>35.5</v>
      </c>
      <c r="F234" s="126">
        <f t="shared" si="3"/>
        <v>4260</v>
      </c>
      <c r="G234" s="141">
        <v>56.800000000000004</v>
      </c>
      <c r="H234" s="182">
        <f t="shared" si="4"/>
        <v>6816.0000000000009</v>
      </c>
    </row>
    <row r="235" spans="1:8" ht="15.75">
      <c r="A235" s="80"/>
      <c r="B235" s="107"/>
      <c r="C235" s="81" t="s">
        <v>238</v>
      </c>
      <c r="D235" s="82"/>
      <c r="E235" s="146"/>
      <c r="F235" s="126"/>
      <c r="G235" s="146"/>
      <c r="H235" s="182"/>
    </row>
    <row r="236" spans="1:8">
      <c r="A236" s="64">
        <v>40005350</v>
      </c>
      <c r="B236" s="150"/>
      <c r="C236" s="114" t="s">
        <v>271</v>
      </c>
      <c r="D236" s="151" t="s">
        <v>10</v>
      </c>
      <c r="E236" s="138">
        <v>45.2</v>
      </c>
      <c r="F236" s="126">
        <f t="shared" si="3"/>
        <v>5424</v>
      </c>
      <c r="G236" s="138">
        <v>72.3</v>
      </c>
      <c r="H236" s="182">
        <f t="shared" si="4"/>
        <v>8676</v>
      </c>
    </row>
    <row r="237" spans="1:8">
      <c r="A237" s="64">
        <v>40005351</v>
      </c>
      <c r="B237" s="150"/>
      <c r="C237" s="114" t="s">
        <v>216</v>
      </c>
      <c r="D237" s="151" t="s">
        <v>11</v>
      </c>
      <c r="E237" s="138">
        <v>38.5</v>
      </c>
      <c r="F237" s="126">
        <f t="shared" si="3"/>
        <v>4620</v>
      </c>
      <c r="G237" s="138">
        <v>61.6</v>
      </c>
      <c r="H237" s="182">
        <f t="shared" si="4"/>
        <v>7392</v>
      </c>
    </row>
    <row r="238" spans="1:8">
      <c r="A238" s="31">
        <v>40005206</v>
      </c>
      <c r="B238" s="165"/>
      <c r="C238" s="166" t="s">
        <v>245</v>
      </c>
      <c r="D238" s="16" t="s">
        <v>15</v>
      </c>
      <c r="E238" s="167">
        <v>21.6</v>
      </c>
      <c r="F238" s="126">
        <f t="shared" si="3"/>
        <v>2592</v>
      </c>
      <c r="G238" s="167">
        <v>34.6</v>
      </c>
      <c r="H238" s="182">
        <f t="shared" si="4"/>
        <v>4152</v>
      </c>
    </row>
    <row r="239" spans="1:8" ht="15.75">
      <c r="A239" s="158"/>
      <c r="B239" s="159"/>
      <c r="C239" s="160" t="s">
        <v>254</v>
      </c>
      <c r="D239" s="161"/>
      <c r="E239" s="162"/>
      <c r="F239" s="126"/>
      <c r="G239" s="162"/>
      <c r="H239" s="182"/>
    </row>
    <row r="240" spans="1:8">
      <c r="A240" s="64">
        <v>40005204</v>
      </c>
      <c r="B240" s="150"/>
      <c r="C240" s="114" t="s">
        <v>249</v>
      </c>
      <c r="D240" s="151" t="s">
        <v>11</v>
      </c>
      <c r="E240" s="138">
        <v>39.6</v>
      </c>
      <c r="F240" s="126">
        <f t="shared" si="3"/>
        <v>4752</v>
      </c>
      <c r="G240" s="138">
        <v>63.400000000000006</v>
      </c>
      <c r="H240" s="182">
        <f t="shared" si="4"/>
        <v>7608.0000000000009</v>
      </c>
    </row>
    <row r="241" spans="1:8">
      <c r="A241" s="21">
        <v>40005202</v>
      </c>
      <c r="B241" s="156"/>
      <c r="C241" s="157" t="s">
        <v>250</v>
      </c>
      <c r="D241" s="172" t="s">
        <v>11</v>
      </c>
      <c r="E241" s="144">
        <v>39.6</v>
      </c>
      <c r="F241" s="126">
        <f t="shared" si="3"/>
        <v>4752</v>
      </c>
      <c r="G241" s="144">
        <v>63.400000000000006</v>
      </c>
      <c r="H241" s="182">
        <f t="shared" si="4"/>
        <v>7608.0000000000009</v>
      </c>
    </row>
    <row r="242" spans="1:8">
      <c r="A242" s="21">
        <v>40005203</v>
      </c>
      <c r="B242" s="150"/>
      <c r="C242" s="157" t="s">
        <v>260</v>
      </c>
      <c r="D242" s="172" t="s">
        <v>11</v>
      </c>
      <c r="E242" s="144">
        <v>43.2</v>
      </c>
      <c r="F242" s="126">
        <f t="shared" si="3"/>
        <v>5184</v>
      </c>
      <c r="G242" s="144">
        <v>69.2</v>
      </c>
      <c r="H242" s="182">
        <f t="shared" si="4"/>
        <v>8304</v>
      </c>
    </row>
    <row r="243" spans="1:8">
      <c r="A243" s="23">
        <v>40005123</v>
      </c>
      <c r="B243" s="106"/>
      <c r="C243" s="33" t="s">
        <v>251</v>
      </c>
      <c r="D243" s="2" t="s">
        <v>13</v>
      </c>
      <c r="E243" s="155">
        <v>21.6</v>
      </c>
      <c r="F243" s="126">
        <f t="shared" si="3"/>
        <v>2592</v>
      </c>
      <c r="G243" s="155">
        <v>34.6</v>
      </c>
      <c r="H243" s="182">
        <f t="shared" si="4"/>
        <v>4152</v>
      </c>
    </row>
    <row r="244" spans="1:8" ht="16.5" customHeight="1">
      <c r="A244" s="83"/>
      <c r="B244" s="108"/>
      <c r="C244" s="84" t="s">
        <v>255</v>
      </c>
      <c r="D244" s="85"/>
      <c r="E244" s="147"/>
      <c r="F244" s="126"/>
      <c r="G244" s="147"/>
      <c r="H244" s="182"/>
    </row>
    <row r="245" spans="1:8">
      <c r="A245" s="25">
        <v>40005352</v>
      </c>
      <c r="B245" s="101"/>
      <c r="C245" s="66" t="s">
        <v>230</v>
      </c>
      <c r="D245" s="67" t="s">
        <v>10</v>
      </c>
      <c r="E245" s="138">
        <v>38.5</v>
      </c>
      <c r="F245" s="126">
        <f t="shared" si="3"/>
        <v>4620</v>
      </c>
      <c r="G245" s="138">
        <v>61.6</v>
      </c>
      <c r="H245" s="182">
        <f t="shared" si="4"/>
        <v>7392</v>
      </c>
    </row>
    <row r="246" spans="1:8">
      <c r="A246" s="52">
        <v>40005353</v>
      </c>
      <c r="B246" s="104"/>
      <c r="C246" s="65" t="s">
        <v>217</v>
      </c>
      <c r="D246" s="2" t="s">
        <v>10</v>
      </c>
      <c r="E246" s="139">
        <v>38.5</v>
      </c>
      <c r="F246" s="126">
        <f t="shared" si="3"/>
        <v>4620</v>
      </c>
      <c r="G246" s="139">
        <v>61.6</v>
      </c>
      <c r="H246" s="182">
        <f t="shared" si="4"/>
        <v>7392</v>
      </c>
    </row>
    <row r="247" spans="1:8" ht="15.75">
      <c r="A247" s="86"/>
      <c r="B247" s="109"/>
      <c r="C247" s="87" t="s">
        <v>256</v>
      </c>
      <c r="D247" s="88"/>
      <c r="E247" s="148"/>
      <c r="F247" s="126"/>
      <c r="G247" s="148"/>
      <c r="H247" s="182"/>
    </row>
    <row r="248" spans="1:8">
      <c r="A248" s="64">
        <v>40005121</v>
      </c>
      <c r="B248" s="150"/>
      <c r="C248" s="114" t="s">
        <v>219</v>
      </c>
      <c r="D248" s="151" t="s">
        <v>11</v>
      </c>
      <c r="E248" s="138">
        <v>19.899999999999999</v>
      </c>
      <c r="F248" s="126">
        <f t="shared" si="3"/>
        <v>2388</v>
      </c>
      <c r="G248" s="138">
        <v>31.900000000000002</v>
      </c>
      <c r="H248" s="182">
        <f t="shared" si="4"/>
        <v>3828.0000000000005</v>
      </c>
    </row>
    <row r="249" spans="1:8">
      <c r="A249" s="23">
        <v>40005122</v>
      </c>
      <c r="B249" s="106"/>
      <c r="C249" s="33" t="s">
        <v>252</v>
      </c>
      <c r="D249" s="168" t="s">
        <v>11</v>
      </c>
      <c r="E249" s="141">
        <v>22.9</v>
      </c>
      <c r="F249" s="126">
        <f t="shared" si="3"/>
        <v>2748</v>
      </c>
      <c r="G249" s="141">
        <v>36.700000000000003</v>
      </c>
      <c r="H249" s="182">
        <f t="shared" si="4"/>
        <v>4404</v>
      </c>
    </row>
    <row r="250" spans="1:8" ht="15.75">
      <c r="A250" s="89"/>
      <c r="B250" s="110"/>
      <c r="C250" s="90" t="s">
        <v>257</v>
      </c>
      <c r="D250" s="91"/>
      <c r="E250" s="149"/>
      <c r="F250" s="126"/>
      <c r="G250" s="149"/>
      <c r="H250" s="182"/>
    </row>
    <row r="251" spans="1:8">
      <c r="A251" s="64">
        <v>40005955</v>
      </c>
      <c r="B251" s="150"/>
      <c r="C251" s="114" t="s">
        <v>218</v>
      </c>
      <c r="D251" s="67" t="s">
        <v>17</v>
      </c>
      <c r="E251" s="138">
        <v>37</v>
      </c>
      <c r="F251" s="126">
        <f t="shared" si="3"/>
        <v>4440</v>
      </c>
      <c r="G251" s="138">
        <v>59.2</v>
      </c>
      <c r="H251" s="182">
        <f t="shared" si="4"/>
        <v>7104</v>
      </c>
    </row>
    <row r="252" spans="1:8">
      <c r="A252" s="64">
        <v>40005468</v>
      </c>
      <c r="B252" s="156"/>
      <c r="C252" s="114" t="s">
        <v>269</v>
      </c>
      <c r="D252" s="67" t="s">
        <v>15</v>
      </c>
      <c r="E252" s="138">
        <v>45</v>
      </c>
      <c r="F252" s="126">
        <f t="shared" si="3"/>
        <v>5400</v>
      </c>
      <c r="G252" s="138">
        <v>72</v>
      </c>
      <c r="H252" s="182">
        <f t="shared" si="4"/>
        <v>8640</v>
      </c>
    </row>
    <row r="253" spans="1:8">
      <c r="A253" s="23">
        <v>40005508</v>
      </c>
      <c r="B253" s="106"/>
      <c r="C253" s="33" t="s">
        <v>270</v>
      </c>
      <c r="D253" s="2" t="s">
        <v>16</v>
      </c>
      <c r="E253" s="141">
        <v>47.5</v>
      </c>
      <c r="F253" s="126">
        <f t="shared" si="3"/>
        <v>5700</v>
      </c>
      <c r="G253" s="141">
        <v>76</v>
      </c>
      <c r="H253" s="182">
        <f t="shared" si="4"/>
        <v>9120</v>
      </c>
    </row>
  </sheetData>
  <autoFilter ref="A7:G253"/>
  <sortState ref="B214:C249">
    <sortCondition ref="C214:C249"/>
  </sortState>
  <phoneticPr fontId="25" type="noConversion"/>
  <conditionalFormatting sqref="C116">
    <cfRule type="duplicateValues" dxfId="120" priority="115"/>
  </conditionalFormatting>
  <conditionalFormatting sqref="C148">
    <cfRule type="duplicateValues" dxfId="119" priority="86"/>
  </conditionalFormatting>
  <conditionalFormatting sqref="C8:D8">
    <cfRule type="duplicateValues" dxfId="118" priority="241"/>
  </conditionalFormatting>
  <conditionalFormatting sqref="C19:D19 C30:D30">
    <cfRule type="duplicateValues" dxfId="117" priority="563"/>
  </conditionalFormatting>
  <conditionalFormatting sqref="C20:D20">
    <cfRule type="duplicateValues" dxfId="116" priority="217"/>
  </conditionalFormatting>
  <conditionalFormatting sqref="C26:D26">
    <cfRule type="duplicateValues" dxfId="115" priority="223"/>
  </conditionalFormatting>
  <conditionalFormatting sqref="C36:D36">
    <cfRule type="duplicateValues" dxfId="114" priority="224"/>
  </conditionalFormatting>
  <conditionalFormatting sqref="C39:D39">
    <cfRule type="duplicateValues" dxfId="113" priority="12"/>
  </conditionalFormatting>
  <conditionalFormatting sqref="C43:D43">
    <cfRule type="duplicateValues" dxfId="112" priority="221"/>
  </conditionalFormatting>
  <conditionalFormatting sqref="C47:D47">
    <cfRule type="duplicateValues" dxfId="111" priority="216"/>
  </conditionalFormatting>
  <conditionalFormatting sqref="C51:D51">
    <cfRule type="duplicateValues" dxfId="110" priority="222"/>
  </conditionalFormatting>
  <conditionalFormatting sqref="C54:D54">
    <cfRule type="duplicateValues" dxfId="109" priority="215"/>
  </conditionalFormatting>
  <conditionalFormatting sqref="C60:D60">
    <cfRule type="duplicateValues" dxfId="108" priority="125"/>
  </conditionalFormatting>
  <conditionalFormatting sqref="C62:D62">
    <cfRule type="duplicateValues" dxfId="107" priority="220"/>
  </conditionalFormatting>
  <conditionalFormatting sqref="C66:D66">
    <cfRule type="duplicateValues" dxfId="106" priority="248"/>
  </conditionalFormatting>
  <conditionalFormatting sqref="C69:D69">
    <cfRule type="duplicateValues" dxfId="105" priority="218"/>
  </conditionalFormatting>
  <conditionalFormatting sqref="C71:D71">
    <cfRule type="duplicateValues" dxfId="104" priority="237"/>
  </conditionalFormatting>
  <conditionalFormatting sqref="C72:D72">
    <cfRule type="duplicateValues" dxfId="103" priority="225"/>
  </conditionalFormatting>
  <conditionalFormatting sqref="C77:D77">
    <cfRule type="duplicateValues" dxfId="102" priority="228"/>
  </conditionalFormatting>
  <conditionalFormatting sqref="C84:D84">
    <cfRule type="duplicateValues" dxfId="101" priority="226"/>
  </conditionalFormatting>
  <conditionalFormatting sqref="C87:D87">
    <cfRule type="duplicateValues" dxfId="100" priority="236"/>
  </conditionalFormatting>
  <conditionalFormatting sqref="C90:D90">
    <cfRule type="duplicateValues" dxfId="99" priority="219"/>
  </conditionalFormatting>
  <conditionalFormatting sqref="C92:D92">
    <cfRule type="duplicateValues" dxfId="98" priority="235"/>
  </conditionalFormatting>
  <conditionalFormatting sqref="C95:D95">
    <cfRule type="duplicateValues" dxfId="97" priority="227"/>
  </conditionalFormatting>
  <conditionalFormatting sqref="C102:D102">
    <cfRule type="duplicateValues" dxfId="96" priority="238"/>
  </conditionalFormatting>
  <conditionalFormatting sqref="C103:D103">
    <cfRule type="duplicateValues" dxfId="95" priority="229"/>
  </conditionalFormatting>
  <conditionalFormatting sqref="C108:D108">
    <cfRule type="duplicateValues" dxfId="94" priority="239"/>
  </conditionalFormatting>
  <conditionalFormatting sqref="C109:D109">
    <cfRule type="duplicateValues" dxfId="93" priority="230"/>
  </conditionalFormatting>
  <conditionalFormatting sqref="C114:D114">
    <cfRule type="duplicateValues" dxfId="92" priority="231"/>
  </conditionalFormatting>
  <conditionalFormatting sqref="C118:D118">
    <cfRule type="duplicateValues" dxfId="91" priority="242"/>
  </conditionalFormatting>
  <conditionalFormatting sqref="C123:D123 C13:D13">
    <cfRule type="duplicateValues" dxfId="90" priority="244"/>
  </conditionalFormatting>
  <conditionalFormatting sqref="C126:D126">
    <cfRule type="duplicateValues" dxfId="89" priority="245"/>
  </conditionalFormatting>
  <conditionalFormatting sqref="C128:D128">
    <cfRule type="duplicateValues" dxfId="88" priority="247"/>
  </conditionalFormatting>
  <conditionalFormatting sqref="C131:D131">
    <cfRule type="duplicateValues" dxfId="87" priority="240"/>
  </conditionalFormatting>
  <conditionalFormatting sqref="C136:D136">
    <cfRule type="duplicateValues" dxfId="86" priority="108"/>
  </conditionalFormatting>
  <conditionalFormatting sqref="C147:D147">
    <cfRule type="duplicateValues" dxfId="85" priority="254"/>
  </conditionalFormatting>
  <conditionalFormatting sqref="C150:D150">
    <cfRule type="duplicateValues" dxfId="84" priority="233"/>
  </conditionalFormatting>
  <conditionalFormatting sqref="C160:D160">
    <cfRule type="duplicateValues" dxfId="83" priority="232"/>
  </conditionalFormatting>
  <conditionalFormatting sqref="C186:D186">
    <cfRule type="duplicateValues" dxfId="82" priority="249"/>
  </conditionalFormatting>
  <conditionalFormatting sqref="C193:D193">
    <cfRule type="duplicateValues" dxfId="81" priority="96"/>
  </conditionalFormatting>
  <conditionalFormatting sqref="C197:D197">
    <cfRule type="duplicateValues" dxfId="80" priority="243"/>
  </conditionalFormatting>
  <conditionalFormatting sqref="C198:D198">
    <cfRule type="duplicateValues" dxfId="79" priority="234"/>
  </conditionalFormatting>
  <conditionalFormatting sqref="C203:D203">
    <cfRule type="duplicateValues" dxfId="78" priority="84"/>
  </conditionalFormatting>
  <conditionalFormatting sqref="C206:D206">
    <cfRule type="duplicateValues" dxfId="77" priority="79"/>
  </conditionalFormatting>
  <conditionalFormatting sqref="C210:D210">
    <cfRule type="duplicateValues" dxfId="76" priority="77"/>
  </conditionalFormatting>
  <conditionalFormatting sqref="C215:D215">
    <cfRule type="duplicateValues" dxfId="75" priority="72"/>
  </conditionalFormatting>
  <conditionalFormatting sqref="C219:D219">
    <cfRule type="duplicateValues" dxfId="74" priority="70"/>
  </conditionalFormatting>
  <conditionalFormatting sqref="C230:D230">
    <cfRule type="duplicateValues" dxfId="73" priority="64"/>
  </conditionalFormatting>
  <conditionalFormatting sqref="C235:D235">
    <cfRule type="duplicateValues" dxfId="72" priority="32"/>
  </conditionalFormatting>
  <conditionalFormatting sqref="C239:D239">
    <cfRule type="duplicateValues" dxfId="71" priority="61"/>
  </conditionalFormatting>
  <conditionalFormatting sqref="C244:D244">
    <cfRule type="duplicateValues" dxfId="70" priority="58"/>
  </conditionalFormatting>
  <conditionalFormatting sqref="C247:D247">
    <cfRule type="duplicateValues" dxfId="69" priority="52"/>
  </conditionalFormatting>
  <conditionalFormatting sqref="C250:D250">
    <cfRule type="duplicateValues" dxfId="68" priority="49"/>
  </conditionalFormatting>
  <conditionalFormatting sqref="D148">
    <cfRule type="duplicateValues" dxfId="67" priority="92"/>
  </conditionalFormatting>
  <conditionalFormatting sqref="E20">
    <cfRule type="duplicateValues" dxfId="66" priority="183"/>
  </conditionalFormatting>
  <conditionalFormatting sqref="E26">
    <cfRule type="duplicateValues" dxfId="65" priority="189"/>
  </conditionalFormatting>
  <conditionalFormatting sqref="E30 E19 G19:H19">
    <cfRule type="duplicateValues" dxfId="64" priority="256"/>
  </conditionalFormatting>
  <conditionalFormatting sqref="E36">
    <cfRule type="duplicateValues" dxfId="63" priority="190"/>
  </conditionalFormatting>
  <conditionalFormatting sqref="E39">
    <cfRule type="duplicateValues" dxfId="62" priority="11"/>
  </conditionalFormatting>
  <conditionalFormatting sqref="E43">
    <cfRule type="duplicateValues" dxfId="61" priority="187"/>
  </conditionalFormatting>
  <conditionalFormatting sqref="E47">
    <cfRule type="duplicateValues" dxfId="60" priority="182"/>
  </conditionalFormatting>
  <conditionalFormatting sqref="E51">
    <cfRule type="duplicateValues" dxfId="59" priority="188"/>
  </conditionalFormatting>
  <conditionalFormatting sqref="E54">
    <cfRule type="duplicateValues" dxfId="58" priority="181"/>
  </conditionalFormatting>
  <conditionalFormatting sqref="E60">
    <cfRule type="duplicateValues" dxfId="57" priority="124"/>
  </conditionalFormatting>
  <conditionalFormatting sqref="E62">
    <cfRule type="duplicateValues" dxfId="56" priority="186"/>
  </conditionalFormatting>
  <conditionalFormatting sqref="E66">
    <cfRule type="duplicateValues" dxfId="55" priority="213"/>
  </conditionalFormatting>
  <conditionalFormatting sqref="E69">
    <cfRule type="duplicateValues" dxfId="54" priority="184"/>
  </conditionalFormatting>
  <conditionalFormatting sqref="E72">
    <cfRule type="duplicateValues" dxfId="53" priority="191"/>
  </conditionalFormatting>
  <conditionalFormatting sqref="E77">
    <cfRule type="duplicateValues" dxfId="52" priority="194"/>
  </conditionalFormatting>
  <conditionalFormatting sqref="E84">
    <cfRule type="duplicateValues" dxfId="51" priority="192"/>
  </conditionalFormatting>
  <conditionalFormatting sqref="E87">
    <cfRule type="duplicateValues" dxfId="50" priority="202"/>
  </conditionalFormatting>
  <conditionalFormatting sqref="E90">
    <cfRule type="duplicateValues" dxfId="49" priority="185"/>
  </conditionalFormatting>
  <conditionalFormatting sqref="E92">
    <cfRule type="duplicateValues" dxfId="48" priority="201"/>
  </conditionalFormatting>
  <conditionalFormatting sqref="E95">
    <cfRule type="duplicateValues" dxfId="47" priority="193"/>
  </conditionalFormatting>
  <conditionalFormatting sqref="E103">
    <cfRule type="duplicateValues" dxfId="46" priority="195"/>
  </conditionalFormatting>
  <conditionalFormatting sqref="E109">
    <cfRule type="duplicateValues" dxfId="45" priority="196"/>
  </conditionalFormatting>
  <conditionalFormatting sqref="E114">
    <cfRule type="duplicateValues" dxfId="44" priority="197"/>
  </conditionalFormatting>
  <conditionalFormatting sqref="E126">
    <cfRule type="duplicateValues" dxfId="43" priority="211"/>
  </conditionalFormatting>
  <conditionalFormatting sqref="E128">
    <cfRule type="duplicateValues" dxfId="42" priority="212"/>
  </conditionalFormatting>
  <conditionalFormatting sqref="E148">
    <cfRule type="duplicateValues" dxfId="41" priority="91"/>
  </conditionalFormatting>
  <conditionalFormatting sqref="E150">
    <cfRule type="duplicateValues" dxfId="40" priority="199"/>
  </conditionalFormatting>
  <conditionalFormatting sqref="E160">
    <cfRule type="duplicateValues" dxfId="39" priority="198"/>
  </conditionalFormatting>
  <conditionalFormatting sqref="E198">
    <cfRule type="duplicateValues" dxfId="38" priority="200"/>
  </conditionalFormatting>
  <conditionalFormatting sqref="E8:H8">
    <cfRule type="duplicateValues" dxfId="37" priority="207"/>
  </conditionalFormatting>
  <conditionalFormatting sqref="E71 G71:H71">
    <cfRule type="duplicateValues" dxfId="36" priority="203"/>
  </conditionalFormatting>
  <conditionalFormatting sqref="E102 G102:H102">
    <cfRule type="duplicateValues" dxfId="35" priority="204"/>
  </conditionalFormatting>
  <conditionalFormatting sqref="E108 G108:H108">
    <cfRule type="duplicateValues" dxfId="34" priority="205"/>
  </conditionalFormatting>
  <conditionalFormatting sqref="E118 G118:H118">
    <cfRule type="duplicateValues" dxfId="33" priority="208"/>
  </conditionalFormatting>
  <conditionalFormatting sqref="E123 E13 G13:H13 G123:H123">
    <cfRule type="duplicateValues" dxfId="32" priority="210"/>
  </conditionalFormatting>
  <conditionalFormatting sqref="E131 G131:H131">
    <cfRule type="duplicateValues" dxfId="31" priority="206"/>
  </conditionalFormatting>
  <conditionalFormatting sqref="E136 G136:H136">
    <cfRule type="duplicateValues" dxfId="30" priority="107"/>
  </conditionalFormatting>
  <conditionalFormatting sqref="E147 G147:H147">
    <cfRule type="duplicateValues" dxfId="29" priority="253"/>
  </conditionalFormatting>
  <conditionalFormatting sqref="E186 G186:H186">
    <cfRule type="duplicateValues" dxfId="28" priority="214"/>
  </conditionalFormatting>
  <conditionalFormatting sqref="E193 G193:H193">
    <cfRule type="duplicateValues" dxfId="27" priority="95"/>
  </conditionalFormatting>
  <conditionalFormatting sqref="E197 G197:H197">
    <cfRule type="duplicateValues" dxfId="26" priority="209"/>
  </conditionalFormatting>
  <conditionalFormatting sqref="E203 G203:H203">
    <cfRule type="duplicateValues" dxfId="25" priority="83"/>
  </conditionalFormatting>
  <conditionalFormatting sqref="E206 G206">
    <cfRule type="duplicateValues" dxfId="24" priority="78"/>
  </conditionalFormatting>
  <conditionalFormatting sqref="E210 G210">
    <cfRule type="duplicateValues" dxfId="23" priority="76"/>
  </conditionalFormatting>
  <conditionalFormatting sqref="E215 G215">
    <cfRule type="duplicateValues" dxfId="22" priority="71"/>
  </conditionalFormatting>
  <conditionalFormatting sqref="E219 G219">
    <cfRule type="duplicateValues" dxfId="21" priority="69"/>
  </conditionalFormatting>
  <conditionalFormatting sqref="E230 G230">
    <cfRule type="duplicateValues" dxfId="20" priority="63"/>
  </conditionalFormatting>
  <conditionalFormatting sqref="E235 G235">
    <cfRule type="duplicateValues" dxfId="19" priority="31"/>
  </conditionalFormatting>
  <conditionalFormatting sqref="E239 G239">
    <cfRule type="duplicateValues" dxfId="18" priority="60"/>
  </conditionalFormatting>
  <conditionalFormatting sqref="E244 G244">
    <cfRule type="duplicateValues" dxfId="17" priority="57"/>
  </conditionalFormatting>
  <conditionalFormatting sqref="E247 G247">
    <cfRule type="duplicateValues" dxfId="16" priority="51"/>
  </conditionalFormatting>
  <conditionalFormatting sqref="E250 G250">
    <cfRule type="duplicateValues" dxfId="15" priority="48"/>
  </conditionalFormatting>
  <conditionalFormatting sqref="G9:H12">
    <cfRule type="duplicateValues" dxfId="14" priority="47"/>
  </conditionalFormatting>
  <conditionalFormatting sqref="G20:H70">
    <cfRule type="duplicateValues" dxfId="13" priority="45"/>
  </conditionalFormatting>
  <conditionalFormatting sqref="G72:H101">
    <cfRule type="duplicateValues" dxfId="12" priority="44"/>
  </conditionalFormatting>
  <conditionalFormatting sqref="G103:H107">
    <cfRule type="duplicateValues" dxfId="11" priority="567"/>
  </conditionalFormatting>
  <conditionalFormatting sqref="G109:H117">
    <cfRule type="duplicateValues" dxfId="10" priority="42"/>
  </conditionalFormatting>
  <conditionalFormatting sqref="G119:H122">
    <cfRule type="duplicateValues" dxfId="9" priority="41"/>
  </conditionalFormatting>
  <conditionalFormatting sqref="G124:H130">
    <cfRule type="duplicateValues" dxfId="8" priority="40"/>
  </conditionalFormatting>
  <conditionalFormatting sqref="G132:H135">
    <cfRule type="duplicateValues" dxfId="7" priority="569"/>
  </conditionalFormatting>
  <conditionalFormatting sqref="G137:H146">
    <cfRule type="duplicateValues" dxfId="6" priority="38"/>
  </conditionalFormatting>
  <conditionalFormatting sqref="G148:H185">
    <cfRule type="duplicateValues" dxfId="5" priority="568"/>
  </conditionalFormatting>
  <conditionalFormatting sqref="G187:H192">
    <cfRule type="duplicateValues" dxfId="4" priority="36"/>
  </conditionalFormatting>
  <conditionalFormatting sqref="G194:H196">
    <cfRule type="duplicateValues" dxfId="3" priority="35"/>
  </conditionalFormatting>
  <conditionalFormatting sqref="G198:H200">
    <cfRule type="duplicateValues" dxfId="2" priority="34"/>
  </conditionalFormatting>
  <conditionalFormatting sqref="G16:G18">
    <cfRule type="duplicateValues" dxfId="1" priority="1"/>
  </conditionalFormatting>
  <conditionalFormatting sqref="G14:H15">
    <cfRule type="duplicateValues" dxfId="0" priority="598"/>
  </conditionalFormatting>
  <pageMargins left="0" right="0" top="0.15748031496062992" bottom="0" header="0.31496062992125984" footer="0.31496062992125984"/>
  <pageSetup paperSize="9" scale="69" fitToHeight="0" orientation="portrait" copies="1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Medi+Derma for Russia </vt:lpstr>
      <vt:lpstr>'Medi+Derma for Russia 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 Boslovyak</dc:creator>
  <cp:lastModifiedBy>user</cp:lastModifiedBy>
  <cp:lastPrinted>2019-04-04T13:09:09Z</cp:lastPrinted>
  <dcterms:created xsi:type="dcterms:W3CDTF">2016-03-01T15:01:38Z</dcterms:created>
  <dcterms:modified xsi:type="dcterms:W3CDTF">2023-09-22T05:29:56Z</dcterms:modified>
</cp:coreProperties>
</file>