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2760" yWindow="32760" windowWidth="11400" windowHeight="5895"/>
  </bookViews>
  <sheets>
    <sheet name="Прайс-лист" sheetId="1" r:id="rId1"/>
    <sheet name="Перечень изменений 24 г" sheetId="3" r:id="rId2"/>
    <sheet name="Перечень изменений 23 г" sheetId="2" r:id="rId3"/>
  </sheets>
  <definedNames>
    <definedName name="_xlnm._FilterDatabase" localSheetId="0" hidden="1">'Прайс-лист'!$B$14:$W$415</definedName>
  </definedNames>
  <calcPr calcId="145621" refMode="R1C1"/>
</workbook>
</file>

<file path=xl/calcChain.xml><?xml version="1.0" encoding="utf-8"?>
<calcChain xmlns="http://schemas.openxmlformats.org/spreadsheetml/2006/main">
  <c r="N36" i="1" l="1"/>
  <c r="O36" i="1"/>
  <c r="P36" i="1"/>
  <c r="Q36" i="1"/>
  <c r="Q62" i="1"/>
  <c r="P62" i="1"/>
  <c r="O62" i="1"/>
  <c r="N62" i="1"/>
  <c r="N253" i="1"/>
  <c r="O253" i="1"/>
  <c r="P253" i="1"/>
  <c r="Q253" i="1"/>
  <c r="N254" i="1"/>
  <c r="O254" i="1"/>
  <c r="P254" i="1"/>
  <c r="Q254" i="1"/>
  <c r="N255" i="1"/>
  <c r="O255" i="1"/>
  <c r="P255" i="1"/>
  <c r="Q255" i="1"/>
  <c r="N144" i="1"/>
  <c r="O144" i="1"/>
  <c r="P144" i="1"/>
  <c r="Q144" i="1"/>
  <c r="N71" i="1" l="1"/>
  <c r="O71" i="1"/>
  <c r="P71" i="1"/>
  <c r="Q71" i="1"/>
  <c r="Q70" i="1"/>
  <c r="P70" i="1"/>
  <c r="O70" i="1"/>
  <c r="N70" i="1"/>
  <c r="N233" i="1"/>
  <c r="O233" i="1"/>
  <c r="P233" i="1"/>
  <c r="Q233" i="1"/>
  <c r="Q101" i="1" l="1"/>
  <c r="P101" i="1"/>
  <c r="O101" i="1"/>
  <c r="N101" i="1"/>
  <c r="N375" i="1" l="1"/>
  <c r="O375" i="1"/>
  <c r="P375" i="1"/>
  <c r="Q375" i="1"/>
  <c r="N372" i="1"/>
  <c r="O372" i="1"/>
  <c r="P372" i="1"/>
  <c r="Q372" i="1"/>
  <c r="N373" i="1"/>
  <c r="O373" i="1"/>
  <c r="P373" i="1"/>
  <c r="Q373" i="1"/>
  <c r="N374" i="1"/>
  <c r="O374" i="1"/>
  <c r="P374" i="1"/>
  <c r="Q374" i="1"/>
  <c r="N131" i="1" l="1"/>
  <c r="O131" i="1"/>
  <c r="P131" i="1"/>
  <c r="Q131" i="1"/>
  <c r="N130" i="1"/>
  <c r="O130" i="1"/>
  <c r="P130" i="1"/>
  <c r="Q130" i="1"/>
  <c r="N129" i="1"/>
  <c r="O129" i="1"/>
  <c r="P129" i="1"/>
  <c r="Q129" i="1"/>
  <c r="N20" i="1" l="1"/>
  <c r="N19" i="1"/>
  <c r="O20" i="1"/>
  <c r="N371" i="1" l="1"/>
  <c r="O371" i="1"/>
  <c r="P371" i="1"/>
  <c r="Q371" i="1"/>
  <c r="N370" i="1" l="1"/>
  <c r="O370" i="1"/>
  <c r="P370" i="1"/>
  <c r="Q370" i="1"/>
  <c r="Q369" i="1"/>
  <c r="P369" i="1"/>
  <c r="O369" i="1"/>
  <c r="N369" i="1"/>
  <c r="N261" i="1" l="1"/>
  <c r="O261" i="1"/>
  <c r="P261" i="1"/>
  <c r="Q261" i="1"/>
  <c r="N198" i="1" l="1"/>
  <c r="O198" i="1"/>
  <c r="P198" i="1"/>
  <c r="Q198" i="1"/>
  <c r="N197" i="1"/>
  <c r="O197" i="1"/>
  <c r="P197" i="1"/>
  <c r="Q197" i="1"/>
  <c r="N249" i="1"/>
  <c r="O249" i="1"/>
  <c r="P249" i="1"/>
  <c r="Q249" i="1"/>
  <c r="N241" i="1" l="1"/>
  <c r="O241" i="1"/>
  <c r="P241" i="1"/>
  <c r="Q241" i="1"/>
  <c r="N228" i="1" l="1"/>
  <c r="O228" i="1"/>
  <c r="P228" i="1"/>
  <c r="Q228" i="1"/>
  <c r="N190" i="1" l="1"/>
  <c r="O190" i="1"/>
  <c r="P190" i="1"/>
  <c r="Q190" i="1"/>
  <c r="N189" i="1"/>
  <c r="O189" i="1"/>
  <c r="P189" i="1"/>
  <c r="Q189" i="1"/>
  <c r="N193" i="1"/>
  <c r="O193" i="1"/>
  <c r="P193" i="1"/>
  <c r="Q193" i="1"/>
  <c r="N66" i="1" l="1"/>
  <c r="O66" i="1"/>
  <c r="P66" i="1"/>
  <c r="Q66" i="1"/>
  <c r="Q237" i="1" l="1"/>
  <c r="P237" i="1"/>
  <c r="O237" i="1"/>
  <c r="N237" i="1"/>
  <c r="N188" i="1" l="1"/>
  <c r="O188" i="1"/>
  <c r="P188" i="1"/>
  <c r="Q188" i="1"/>
  <c r="N148" i="1" l="1"/>
  <c r="O148" i="1"/>
  <c r="P148" i="1"/>
  <c r="Q148" i="1"/>
  <c r="N149" i="1" l="1"/>
  <c r="O149" i="1"/>
  <c r="P149" i="1"/>
  <c r="Q149" i="1"/>
  <c r="N202" i="1" l="1"/>
  <c r="O202" i="1"/>
  <c r="P202" i="1"/>
  <c r="Q202" i="1"/>
  <c r="N117" i="1"/>
  <c r="O117" i="1"/>
  <c r="P117" i="1"/>
  <c r="Q117" i="1"/>
  <c r="N118" i="1"/>
  <c r="O118" i="1"/>
  <c r="P118" i="1"/>
  <c r="Q118" i="1"/>
  <c r="N119" i="1"/>
  <c r="O119" i="1"/>
  <c r="P119" i="1"/>
  <c r="Q119" i="1"/>
  <c r="N120" i="1"/>
  <c r="O120" i="1"/>
  <c r="P120" i="1"/>
  <c r="Q120" i="1"/>
  <c r="N121" i="1"/>
  <c r="O121" i="1"/>
  <c r="P121" i="1"/>
  <c r="Q121" i="1"/>
  <c r="N122" i="1"/>
  <c r="O122" i="1"/>
  <c r="P122" i="1"/>
  <c r="Q122" i="1"/>
  <c r="N123" i="1"/>
  <c r="O123" i="1"/>
  <c r="P123" i="1"/>
  <c r="Q123" i="1"/>
  <c r="N124" i="1"/>
  <c r="O124" i="1"/>
  <c r="P124" i="1"/>
  <c r="Q124" i="1"/>
  <c r="N125" i="1"/>
  <c r="O125" i="1"/>
  <c r="P125" i="1"/>
  <c r="Q125" i="1"/>
  <c r="N126" i="1"/>
  <c r="O126" i="1"/>
  <c r="P126" i="1"/>
  <c r="Q126" i="1"/>
  <c r="N127" i="1"/>
  <c r="O127" i="1"/>
  <c r="P127" i="1"/>
  <c r="Q127" i="1"/>
  <c r="N128" i="1"/>
  <c r="O128" i="1"/>
  <c r="P128" i="1"/>
  <c r="Q128" i="1"/>
  <c r="P20" i="1"/>
  <c r="Q20" i="1"/>
  <c r="N21" i="1"/>
  <c r="O21" i="1"/>
  <c r="P21" i="1"/>
  <c r="Q21" i="1"/>
  <c r="N22" i="1"/>
  <c r="O22" i="1"/>
  <c r="P22" i="1"/>
  <c r="Q22" i="1"/>
  <c r="N23" i="1"/>
  <c r="O23" i="1"/>
  <c r="P23" i="1"/>
  <c r="Q23" i="1"/>
  <c r="N24" i="1"/>
  <c r="O24" i="1"/>
  <c r="P24" i="1"/>
  <c r="Q24" i="1"/>
  <c r="N25" i="1"/>
  <c r="O25" i="1"/>
  <c r="P25" i="1"/>
  <c r="Q25" i="1"/>
  <c r="N26" i="1"/>
  <c r="O26" i="1"/>
  <c r="P26" i="1"/>
  <c r="Q26" i="1"/>
  <c r="N27" i="1"/>
  <c r="O27" i="1"/>
  <c r="P27" i="1"/>
  <c r="Q27" i="1"/>
  <c r="N28" i="1"/>
  <c r="O28" i="1"/>
  <c r="P28" i="1"/>
  <c r="Q28" i="1"/>
  <c r="N29" i="1"/>
  <c r="O29" i="1"/>
  <c r="P29" i="1"/>
  <c r="Q29" i="1"/>
  <c r="N30" i="1"/>
  <c r="O30" i="1"/>
  <c r="P30" i="1"/>
  <c r="Q30" i="1"/>
  <c r="N31" i="1"/>
  <c r="O31" i="1"/>
  <c r="P31" i="1"/>
  <c r="Q31" i="1"/>
  <c r="N195" i="1"/>
  <c r="O195" i="1"/>
  <c r="P195" i="1"/>
  <c r="Q195" i="1"/>
  <c r="N196" i="1"/>
  <c r="O196" i="1"/>
  <c r="P196" i="1"/>
  <c r="Q196" i="1"/>
  <c r="N199" i="1"/>
  <c r="O199" i="1"/>
  <c r="P199" i="1"/>
  <c r="Q199" i="1"/>
  <c r="N248" i="1"/>
  <c r="O248" i="1"/>
  <c r="P248" i="1"/>
  <c r="Q248" i="1"/>
  <c r="N250" i="1"/>
  <c r="O250" i="1"/>
  <c r="P250" i="1"/>
  <c r="Q250" i="1"/>
  <c r="N251" i="1"/>
  <c r="O251" i="1"/>
  <c r="P251" i="1"/>
  <c r="Q251" i="1"/>
  <c r="N134" i="1"/>
  <c r="O134" i="1"/>
  <c r="P134" i="1"/>
  <c r="Q134" i="1"/>
  <c r="N135" i="1"/>
  <c r="O135" i="1"/>
  <c r="P135" i="1"/>
  <c r="Q135" i="1"/>
  <c r="N136" i="1"/>
  <c r="O136" i="1"/>
  <c r="P136" i="1"/>
  <c r="Q136" i="1"/>
  <c r="N137" i="1"/>
  <c r="O137" i="1"/>
  <c r="P137" i="1"/>
  <c r="Q137" i="1"/>
  <c r="N138" i="1"/>
  <c r="O138" i="1"/>
  <c r="P138" i="1"/>
  <c r="Q138" i="1"/>
  <c r="N139" i="1"/>
  <c r="O139" i="1"/>
  <c r="P139" i="1"/>
  <c r="Q139" i="1"/>
  <c r="N140" i="1"/>
  <c r="O140" i="1"/>
  <c r="P140" i="1"/>
  <c r="Q140" i="1"/>
  <c r="N141" i="1"/>
  <c r="O141" i="1"/>
  <c r="P141" i="1"/>
  <c r="Q141" i="1"/>
  <c r="N142" i="1"/>
  <c r="O142" i="1"/>
  <c r="P142" i="1"/>
  <c r="Q142" i="1"/>
  <c r="N143" i="1"/>
  <c r="O143" i="1"/>
  <c r="P143" i="1"/>
  <c r="Q143" i="1"/>
  <c r="N145" i="1"/>
  <c r="O145" i="1"/>
  <c r="P145" i="1"/>
  <c r="Q145" i="1"/>
  <c r="N146" i="1"/>
  <c r="O146" i="1"/>
  <c r="P146" i="1"/>
  <c r="Q146" i="1"/>
  <c r="N147" i="1"/>
  <c r="O147" i="1"/>
  <c r="P147" i="1"/>
  <c r="Q147" i="1"/>
  <c r="N150" i="1"/>
  <c r="O150" i="1"/>
  <c r="P150" i="1"/>
  <c r="Q150" i="1"/>
  <c r="N151" i="1"/>
  <c r="O151" i="1"/>
  <c r="P151" i="1"/>
  <c r="Q151" i="1"/>
  <c r="N152" i="1"/>
  <c r="O152" i="1"/>
  <c r="P152" i="1"/>
  <c r="Q152" i="1"/>
  <c r="N80" i="1"/>
  <c r="O80" i="1"/>
  <c r="P80" i="1"/>
  <c r="Q80" i="1"/>
  <c r="N81" i="1"/>
  <c r="O81" i="1"/>
  <c r="P81" i="1"/>
  <c r="Q81" i="1"/>
  <c r="N82" i="1"/>
  <c r="O82" i="1"/>
  <c r="P82" i="1"/>
  <c r="Q82" i="1"/>
  <c r="N83" i="1"/>
  <c r="O83" i="1"/>
  <c r="P83" i="1"/>
  <c r="Q83" i="1"/>
  <c r="N84" i="1"/>
  <c r="O84" i="1"/>
  <c r="P84" i="1"/>
  <c r="Q84" i="1"/>
  <c r="N85" i="1"/>
  <c r="O85" i="1"/>
  <c r="P85" i="1"/>
  <c r="Q85" i="1"/>
  <c r="N86" i="1"/>
  <c r="O86" i="1"/>
  <c r="P86" i="1"/>
  <c r="Q86" i="1"/>
  <c r="N87" i="1"/>
  <c r="O87" i="1"/>
  <c r="P87" i="1"/>
  <c r="Q87" i="1"/>
  <c r="N88" i="1"/>
  <c r="O88" i="1"/>
  <c r="P88" i="1"/>
  <c r="Q88" i="1"/>
  <c r="N89" i="1"/>
  <c r="O89" i="1"/>
  <c r="P89" i="1"/>
  <c r="Q89" i="1"/>
  <c r="N90" i="1"/>
  <c r="O90" i="1"/>
  <c r="P90" i="1"/>
  <c r="Q90" i="1"/>
  <c r="N91" i="1"/>
  <c r="O91" i="1"/>
  <c r="P91" i="1"/>
  <c r="Q91" i="1"/>
  <c r="N92" i="1"/>
  <c r="O92" i="1"/>
  <c r="P92" i="1"/>
  <c r="Q92" i="1"/>
  <c r="N93" i="1"/>
  <c r="O93" i="1"/>
  <c r="P93" i="1"/>
  <c r="Q93" i="1"/>
  <c r="N94" i="1"/>
  <c r="O94" i="1"/>
  <c r="P94" i="1"/>
  <c r="Q94" i="1"/>
  <c r="N95" i="1"/>
  <c r="O95" i="1"/>
  <c r="P95" i="1"/>
  <c r="Q95" i="1"/>
  <c r="N96" i="1"/>
  <c r="O96" i="1"/>
  <c r="P96" i="1"/>
  <c r="Q96" i="1"/>
  <c r="N97" i="1"/>
  <c r="O97" i="1"/>
  <c r="P97" i="1"/>
  <c r="Q97" i="1"/>
  <c r="N98" i="1"/>
  <c r="O98" i="1"/>
  <c r="P98" i="1"/>
  <c r="Q98" i="1"/>
  <c r="N99" i="1"/>
  <c r="O99" i="1"/>
  <c r="P99" i="1"/>
  <c r="Q99" i="1"/>
  <c r="N100" i="1"/>
  <c r="O100" i="1"/>
  <c r="P100" i="1"/>
  <c r="Q100" i="1"/>
  <c r="N102" i="1"/>
  <c r="O102" i="1"/>
  <c r="P102" i="1"/>
  <c r="Q102" i="1"/>
  <c r="N103" i="1"/>
  <c r="O103" i="1"/>
  <c r="P103" i="1"/>
  <c r="Q103" i="1"/>
  <c r="N104" i="1"/>
  <c r="O104" i="1"/>
  <c r="P104" i="1"/>
  <c r="Q104" i="1"/>
  <c r="N105" i="1"/>
  <c r="O105" i="1"/>
  <c r="P105" i="1"/>
  <c r="Q105" i="1"/>
  <c r="N106" i="1"/>
  <c r="O106" i="1"/>
  <c r="P106" i="1"/>
  <c r="Q106" i="1"/>
  <c r="N107" i="1"/>
  <c r="O107" i="1"/>
  <c r="P107" i="1"/>
  <c r="Q107" i="1"/>
  <c r="N108" i="1"/>
  <c r="O108" i="1"/>
  <c r="P108" i="1"/>
  <c r="Q108" i="1"/>
  <c r="N109" i="1"/>
  <c r="O109" i="1"/>
  <c r="P109" i="1"/>
  <c r="Q109" i="1"/>
  <c r="N110" i="1"/>
  <c r="O110" i="1"/>
  <c r="P110" i="1"/>
  <c r="Q110" i="1"/>
  <c r="N111" i="1"/>
  <c r="O111" i="1"/>
  <c r="P111" i="1"/>
  <c r="Q111" i="1"/>
  <c r="N112" i="1"/>
  <c r="O112" i="1"/>
  <c r="P112" i="1"/>
  <c r="Q112" i="1"/>
  <c r="N113" i="1"/>
  <c r="O113" i="1"/>
  <c r="P113" i="1"/>
  <c r="Q113" i="1"/>
  <c r="N114" i="1"/>
  <c r="O114" i="1"/>
  <c r="P114" i="1"/>
  <c r="Q114" i="1"/>
  <c r="N115" i="1"/>
  <c r="O115" i="1"/>
  <c r="P115" i="1"/>
  <c r="Q115" i="1"/>
  <c r="N116" i="1"/>
  <c r="O116" i="1"/>
  <c r="P116" i="1"/>
  <c r="Q1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67" i="1"/>
  <c r="P367" i="1"/>
  <c r="O367" i="1"/>
  <c r="N367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4" i="1"/>
  <c r="P354" i="1"/>
  <c r="O354" i="1"/>
  <c r="N354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1" i="1"/>
  <c r="P341" i="1"/>
  <c r="O341" i="1"/>
  <c r="N341" i="1"/>
  <c r="Q340" i="1"/>
  <c r="P340" i="1"/>
  <c r="O340" i="1"/>
  <c r="N340" i="1"/>
  <c r="Q338" i="1"/>
  <c r="P338" i="1"/>
  <c r="O338" i="1"/>
  <c r="N338" i="1"/>
  <c r="Q337" i="1"/>
  <c r="P337" i="1"/>
  <c r="O337" i="1"/>
  <c r="N337" i="1"/>
  <c r="Q336" i="1"/>
  <c r="P336" i="1"/>
  <c r="O336" i="1"/>
  <c r="N336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1" i="1"/>
  <c r="P331" i="1"/>
  <c r="O331" i="1"/>
  <c r="N331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6" i="1"/>
  <c r="P326" i="1"/>
  <c r="O326" i="1"/>
  <c r="N326" i="1"/>
  <c r="Q325" i="1"/>
  <c r="P325" i="1"/>
  <c r="O325" i="1"/>
  <c r="N325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8" i="1"/>
  <c r="P318" i="1"/>
  <c r="O318" i="1"/>
  <c r="N318" i="1"/>
  <c r="Q316" i="1"/>
  <c r="P316" i="1"/>
  <c r="O316" i="1"/>
  <c r="N316" i="1"/>
  <c r="Q315" i="1"/>
  <c r="P315" i="1"/>
  <c r="O315" i="1"/>
  <c r="N315" i="1"/>
  <c r="Q313" i="1"/>
  <c r="P313" i="1"/>
  <c r="O313" i="1"/>
  <c r="N313" i="1"/>
  <c r="Q312" i="1"/>
  <c r="P312" i="1"/>
  <c r="O312" i="1"/>
  <c r="N312" i="1"/>
  <c r="Q310" i="1"/>
  <c r="P310" i="1"/>
  <c r="O310" i="1"/>
  <c r="N310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300" i="1"/>
  <c r="P300" i="1"/>
  <c r="O300" i="1"/>
  <c r="N300" i="1"/>
  <c r="Q299" i="1"/>
  <c r="P299" i="1"/>
  <c r="O299" i="1"/>
  <c r="N299" i="1"/>
  <c r="Q298" i="1"/>
  <c r="P298" i="1"/>
  <c r="O298" i="1"/>
  <c r="N298" i="1"/>
  <c r="Q297" i="1"/>
  <c r="P297" i="1"/>
  <c r="O297" i="1"/>
  <c r="N297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2" i="1"/>
  <c r="P282" i="1"/>
  <c r="O282" i="1"/>
  <c r="N282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7" i="1"/>
  <c r="P267" i="1"/>
  <c r="O267" i="1"/>
  <c r="N267" i="1"/>
  <c r="Q266" i="1"/>
  <c r="P266" i="1"/>
  <c r="O266" i="1"/>
  <c r="N266" i="1"/>
  <c r="Q265" i="1"/>
  <c r="P265" i="1"/>
  <c r="O265" i="1"/>
  <c r="N265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N79" i="1" l="1"/>
  <c r="O79" i="1"/>
  <c r="P79" i="1"/>
  <c r="Q79" i="1"/>
  <c r="N33" i="1"/>
  <c r="O33" i="1"/>
  <c r="P33" i="1"/>
  <c r="Q33" i="1"/>
  <c r="N34" i="1"/>
  <c r="O34" i="1"/>
  <c r="P34" i="1"/>
  <c r="Q34" i="1"/>
  <c r="N35" i="1"/>
  <c r="O35" i="1"/>
  <c r="P35" i="1"/>
  <c r="Q35" i="1"/>
  <c r="N63" i="1" l="1"/>
  <c r="O63" i="1"/>
  <c r="P63" i="1"/>
  <c r="Q63" i="1"/>
  <c r="N64" i="1"/>
  <c r="O64" i="1"/>
  <c r="P64" i="1"/>
  <c r="Q64" i="1"/>
  <c r="N65" i="1"/>
  <c r="O65" i="1"/>
  <c r="P65" i="1"/>
  <c r="Q65" i="1"/>
  <c r="N67" i="1"/>
  <c r="O67" i="1"/>
  <c r="P67" i="1"/>
  <c r="Q67" i="1"/>
  <c r="N68" i="1"/>
  <c r="O68" i="1"/>
  <c r="P68" i="1"/>
  <c r="Q68" i="1"/>
  <c r="Q69" i="1"/>
  <c r="P69" i="1"/>
  <c r="O69" i="1"/>
  <c r="N69" i="1"/>
  <c r="N192" i="1" l="1"/>
  <c r="O192" i="1"/>
  <c r="P192" i="1"/>
  <c r="Q192" i="1"/>
  <c r="N194" i="1"/>
  <c r="O194" i="1"/>
  <c r="P194" i="1"/>
  <c r="Q194" i="1"/>
  <c r="N200" i="1"/>
  <c r="O200" i="1"/>
  <c r="P200" i="1"/>
  <c r="Q200" i="1"/>
  <c r="N201" i="1"/>
  <c r="O201" i="1"/>
  <c r="P201" i="1"/>
  <c r="Q201" i="1"/>
  <c r="N203" i="1"/>
  <c r="O203" i="1"/>
  <c r="P203" i="1"/>
  <c r="Q203" i="1"/>
  <c r="N204" i="1"/>
  <c r="O204" i="1"/>
  <c r="P204" i="1"/>
  <c r="Q204" i="1"/>
  <c r="N205" i="1"/>
  <c r="O205" i="1"/>
  <c r="P205" i="1"/>
  <c r="Q205" i="1"/>
  <c r="N206" i="1"/>
  <c r="O206" i="1"/>
  <c r="P206" i="1"/>
  <c r="Q206" i="1"/>
  <c r="N207" i="1"/>
  <c r="O207" i="1"/>
  <c r="P207" i="1"/>
  <c r="Q207" i="1"/>
  <c r="N208" i="1"/>
  <c r="O208" i="1"/>
  <c r="P208" i="1"/>
  <c r="Q208" i="1"/>
  <c r="N209" i="1"/>
  <c r="O209" i="1"/>
  <c r="P209" i="1"/>
  <c r="Q209" i="1"/>
  <c r="N210" i="1"/>
  <c r="O210" i="1"/>
  <c r="P210" i="1"/>
  <c r="Q210" i="1"/>
  <c r="N211" i="1"/>
  <c r="O211" i="1"/>
  <c r="P211" i="1"/>
  <c r="Q211" i="1"/>
  <c r="N212" i="1"/>
  <c r="O212" i="1"/>
  <c r="P212" i="1"/>
  <c r="Q212" i="1"/>
  <c r="N213" i="1"/>
  <c r="O213" i="1"/>
  <c r="P213" i="1"/>
  <c r="Q213" i="1"/>
  <c r="N214" i="1"/>
  <c r="O214" i="1"/>
  <c r="P214" i="1"/>
  <c r="Q214" i="1"/>
  <c r="N215" i="1"/>
  <c r="O215" i="1"/>
  <c r="P215" i="1"/>
  <c r="Q215" i="1"/>
  <c r="N216" i="1"/>
  <c r="O216" i="1"/>
  <c r="P216" i="1"/>
  <c r="Q216" i="1"/>
  <c r="N217" i="1"/>
  <c r="O217" i="1"/>
  <c r="P217" i="1"/>
  <c r="Q217" i="1"/>
  <c r="N218" i="1"/>
  <c r="O218" i="1"/>
  <c r="P218" i="1"/>
  <c r="Q218" i="1"/>
  <c r="N219" i="1"/>
  <c r="O219" i="1"/>
  <c r="P219" i="1"/>
  <c r="Q219" i="1"/>
  <c r="N220" i="1"/>
  <c r="O220" i="1"/>
  <c r="P220" i="1"/>
  <c r="Q220" i="1"/>
  <c r="N221" i="1"/>
  <c r="O221" i="1"/>
  <c r="P221" i="1"/>
  <c r="Q221" i="1"/>
  <c r="N223" i="1"/>
  <c r="O223" i="1"/>
  <c r="P223" i="1"/>
  <c r="Q223" i="1"/>
  <c r="N224" i="1"/>
  <c r="O224" i="1"/>
  <c r="P224" i="1"/>
  <c r="Q224" i="1"/>
  <c r="N225" i="1"/>
  <c r="O225" i="1"/>
  <c r="P225" i="1"/>
  <c r="Q225" i="1"/>
  <c r="N226" i="1"/>
  <c r="O226" i="1"/>
  <c r="P226" i="1"/>
  <c r="Q226" i="1"/>
  <c r="Q227" i="1"/>
  <c r="P227" i="1"/>
  <c r="O227" i="1"/>
  <c r="N227" i="1"/>
  <c r="N73" i="1"/>
  <c r="O73" i="1"/>
  <c r="P73" i="1"/>
  <c r="Q73" i="1"/>
  <c r="N74" i="1"/>
  <c r="O74" i="1"/>
  <c r="P74" i="1"/>
  <c r="Q74" i="1"/>
  <c r="N75" i="1"/>
  <c r="O75" i="1"/>
  <c r="P75" i="1"/>
  <c r="Q75" i="1"/>
  <c r="N76" i="1"/>
  <c r="O76" i="1"/>
  <c r="P76" i="1"/>
  <c r="Q76" i="1"/>
  <c r="N49" i="1"/>
  <c r="O49" i="1"/>
  <c r="P49" i="1"/>
  <c r="Q49" i="1"/>
  <c r="N50" i="1"/>
  <c r="O50" i="1"/>
  <c r="P50" i="1"/>
  <c r="Q50" i="1"/>
  <c r="N51" i="1"/>
  <c r="O51" i="1"/>
  <c r="P51" i="1"/>
  <c r="Q51" i="1"/>
  <c r="N52" i="1"/>
  <c r="O52" i="1"/>
  <c r="P52" i="1"/>
  <c r="Q52" i="1"/>
  <c r="N53" i="1"/>
  <c r="O53" i="1"/>
  <c r="P53" i="1"/>
  <c r="Q53" i="1"/>
  <c r="N54" i="1"/>
  <c r="O54" i="1"/>
  <c r="P54" i="1"/>
  <c r="Q54" i="1"/>
  <c r="N55" i="1"/>
  <c r="O55" i="1"/>
  <c r="P55" i="1"/>
  <c r="Q55" i="1"/>
  <c r="N56" i="1"/>
  <c r="O56" i="1"/>
  <c r="P56" i="1"/>
  <c r="Q56" i="1"/>
  <c r="N57" i="1"/>
  <c r="O57" i="1"/>
  <c r="P57" i="1"/>
  <c r="Q57" i="1"/>
  <c r="N58" i="1"/>
  <c r="O58" i="1"/>
  <c r="P58" i="1"/>
  <c r="Q58" i="1"/>
  <c r="N59" i="1"/>
  <c r="O59" i="1"/>
  <c r="P59" i="1"/>
  <c r="Q59" i="1"/>
  <c r="N60" i="1"/>
  <c r="O60" i="1"/>
  <c r="P60" i="1"/>
  <c r="Q60" i="1"/>
  <c r="N61" i="1"/>
  <c r="O61" i="1"/>
  <c r="P61" i="1"/>
  <c r="Q61" i="1"/>
  <c r="N37" i="1" l="1"/>
  <c r="O37" i="1"/>
  <c r="P37" i="1"/>
  <c r="Q37" i="1"/>
  <c r="N38" i="1"/>
  <c r="O38" i="1"/>
  <c r="P38" i="1"/>
  <c r="Q38" i="1"/>
  <c r="N39" i="1"/>
  <c r="O39" i="1"/>
  <c r="P39" i="1"/>
  <c r="Q39" i="1"/>
  <c r="N40" i="1"/>
  <c r="O40" i="1"/>
  <c r="P40" i="1"/>
  <c r="Q40" i="1"/>
  <c r="N41" i="1"/>
  <c r="O41" i="1"/>
  <c r="P41" i="1"/>
  <c r="Q41" i="1"/>
  <c r="N42" i="1"/>
  <c r="O42" i="1"/>
  <c r="P42" i="1"/>
  <c r="Q42" i="1"/>
  <c r="N43" i="1"/>
  <c r="O43" i="1"/>
  <c r="P43" i="1"/>
  <c r="Q43" i="1"/>
  <c r="N44" i="1"/>
  <c r="O44" i="1"/>
  <c r="P44" i="1"/>
  <c r="Q44" i="1"/>
  <c r="N45" i="1"/>
  <c r="O45" i="1"/>
  <c r="P45" i="1"/>
  <c r="Q45" i="1"/>
  <c r="N46" i="1"/>
  <c r="O46" i="1"/>
  <c r="P46" i="1"/>
  <c r="Q46" i="1"/>
  <c r="N47" i="1"/>
  <c r="O47" i="1"/>
  <c r="P47" i="1"/>
  <c r="Q47" i="1"/>
  <c r="Q186" i="1" l="1"/>
  <c r="P186" i="1"/>
  <c r="O186" i="1"/>
  <c r="N186" i="1"/>
  <c r="N179" i="1"/>
  <c r="O179" i="1"/>
  <c r="P179" i="1"/>
  <c r="Q179" i="1"/>
  <c r="N180" i="1"/>
  <c r="O180" i="1"/>
  <c r="P180" i="1"/>
  <c r="Q180" i="1"/>
  <c r="N181" i="1"/>
  <c r="O181" i="1"/>
  <c r="P181" i="1"/>
  <c r="Q181" i="1"/>
  <c r="N182" i="1"/>
  <c r="O182" i="1"/>
  <c r="P182" i="1"/>
  <c r="Q182" i="1"/>
  <c r="N183" i="1"/>
  <c r="O183" i="1"/>
  <c r="P183" i="1"/>
  <c r="Q183" i="1"/>
  <c r="N184" i="1"/>
  <c r="O184" i="1"/>
  <c r="P184" i="1"/>
  <c r="Q184" i="1"/>
  <c r="N185" i="1"/>
  <c r="O185" i="1"/>
  <c r="P185" i="1"/>
  <c r="Q185" i="1"/>
  <c r="N178" i="1"/>
  <c r="Q77" i="1" l="1"/>
  <c r="Q133" i="1"/>
  <c r="Q154" i="1"/>
  <c r="Q155" i="1"/>
  <c r="Q156" i="1"/>
  <c r="Q157" i="1"/>
  <c r="Q158" i="1"/>
  <c r="Q160" i="1"/>
  <c r="Q161" i="1"/>
  <c r="Q163" i="1"/>
  <c r="Q164" i="1"/>
  <c r="Q165" i="1"/>
  <c r="Q166" i="1"/>
  <c r="Q168" i="1"/>
  <c r="Q169" i="1"/>
  <c r="Q170" i="1"/>
  <c r="Q171" i="1"/>
  <c r="Q173" i="1"/>
  <c r="Q174" i="1"/>
  <c r="Q175" i="1"/>
  <c r="Q176" i="1"/>
  <c r="Q178" i="1"/>
  <c r="Q187" i="1"/>
  <c r="Q230" i="1"/>
  <c r="Q231" i="1"/>
  <c r="Q232" i="1"/>
  <c r="Q234" i="1"/>
  <c r="Q235" i="1"/>
  <c r="Q236" i="1"/>
  <c r="Q238" i="1"/>
  <c r="Q239" i="1"/>
  <c r="Q240" i="1"/>
  <c r="Q242" i="1"/>
  <c r="Q244" i="1"/>
  <c r="Q245" i="1"/>
  <c r="Q246" i="1"/>
  <c r="Q247" i="1"/>
  <c r="Q19" i="1"/>
  <c r="P77" i="1"/>
  <c r="P133" i="1"/>
  <c r="P154" i="1"/>
  <c r="P155" i="1"/>
  <c r="P156" i="1"/>
  <c r="P157" i="1"/>
  <c r="P158" i="1"/>
  <c r="P160" i="1"/>
  <c r="P161" i="1"/>
  <c r="P163" i="1"/>
  <c r="P164" i="1"/>
  <c r="P165" i="1"/>
  <c r="P166" i="1"/>
  <c r="P168" i="1"/>
  <c r="P169" i="1"/>
  <c r="P170" i="1"/>
  <c r="P171" i="1"/>
  <c r="P173" i="1"/>
  <c r="P174" i="1"/>
  <c r="P175" i="1"/>
  <c r="P176" i="1"/>
  <c r="P178" i="1"/>
  <c r="P187" i="1"/>
  <c r="P230" i="1"/>
  <c r="P231" i="1"/>
  <c r="P232" i="1"/>
  <c r="P234" i="1"/>
  <c r="P235" i="1"/>
  <c r="P236" i="1"/>
  <c r="P238" i="1"/>
  <c r="P239" i="1"/>
  <c r="P240" i="1"/>
  <c r="P242" i="1"/>
  <c r="P244" i="1"/>
  <c r="P245" i="1"/>
  <c r="P246" i="1"/>
  <c r="P247" i="1"/>
  <c r="P19" i="1"/>
  <c r="O77" i="1"/>
  <c r="O133" i="1"/>
  <c r="O154" i="1"/>
  <c r="O155" i="1"/>
  <c r="O156" i="1"/>
  <c r="O157" i="1"/>
  <c r="O158" i="1"/>
  <c r="O160" i="1"/>
  <c r="O161" i="1"/>
  <c r="O163" i="1"/>
  <c r="O164" i="1"/>
  <c r="O165" i="1"/>
  <c r="O166" i="1"/>
  <c r="O168" i="1"/>
  <c r="O169" i="1"/>
  <c r="O170" i="1"/>
  <c r="O171" i="1"/>
  <c r="O173" i="1"/>
  <c r="O174" i="1"/>
  <c r="O175" i="1"/>
  <c r="O176" i="1"/>
  <c r="O178" i="1"/>
  <c r="O187" i="1"/>
  <c r="O230" i="1"/>
  <c r="O231" i="1"/>
  <c r="O232" i="1"/>
  <c r="O234" i="1"/>
  <c r="O235" i="1"/>
  <c r="O236" i="1"/>
  <c r="O238" i="1"/>
  <c r="O239" i="1"/>
  <c r="O240" i="1"/>
  <c r="O242" i="1"/>
  <c r="O244" i="1"/>
  <c r="O245" i="1"/>
  <c r="O246" i="1"/>
  <c r="O247" i="1"/>
  <c r="O19" i="1"/>
  <c r="N77" i="1"/>
  <c r="N133" i="1"/>
  <c r="N154" i="1"/>
  <c r="N155" i="1"/>
  <c r="N156" i="1"/>
  <c r="N157" i="1"/>
  <c r="N158" i="1"/>
  <c r="N160" i="1"/>
  <c r="N161" i="1"/>
  <c r="N163" i="1"/>
  <c r="N164" i="1"/>
  <c r="N165" i="1"/>
  <c r="N166" i="1"/>
  <c r="N168" i="1"/>
  <c r="N169" i="1"/>
  <c r="N170" i="1"/>
  <c r="N171" i="1"/>
  <c r="N173" i="1"/>
  <c r="N174" i="1"/>
  <c r="N175" i="1"/>
  <c r="N176" i="1"/>
  <c r="N187" i="1"/>
  <c r="N230" i="1"/>
  <c r="N231" i="1"/>
  <c r="N232" i="1"/>
  <c r="N234" i="1"/>
  <c r="N235" i="1"/>
  <c r="N236" i="1"/>
  <c r="N238" i="1"/>
  <c r="N239" i="1"/>
  <c r="N240" i="1"/>
  <c r="N242" i="1"/>
  <c r="N244" i="1"/>
  <c r="N245" i="1"/>
  <c r="N246" i="1"/>
  <c r="N247" i="1"/>
  <c r="N15" i="1" l="1"/>
  <c r="P15" i="1"/>
  <c r="Q15" i="1"/>
  <c r="O15" i="1"/>
</calcChain>
</file>

<file path=xl/sharedStrings.xml><?xml version="1.0" encoding="utf-8"?>
<sst xmlns="http://schemas.openxmlformats.org/spreadsheetml/2006/main" count="1494" uniqueCount="767">
  <si>
    <t>Картинка</t>
  </si>
  <si>
    <t>Штрихкод</t>
  </si>
  <si>
    <t>Полное наименование</t>
  </si>
  <si>
    <t>Продукция</t>
  </si>
  <si>
    <t>ДВЕ ЛИНИИ</t>
  </si>
  <si>
    <t>AltaiBio</t>
  </si>
  <si>
    <t>шт</t>
  </si>
  <si>
    <t>4630084861233</t>
  </si>
  <si>
    <t>4607082859418</t>
  </si>
  <si>
    <t>4607082852143</t>
  </si>
  <si>
    <t>4607082859401</t>
  </si>
  <si>
    <t>4607082859425</t>
  </si>
  <si>
    <t>4607082852150</t>
  </si>
  <si>
    <t>4607082857810</t>
  </si>
  <si>
    <t>4607082852136</t>
  </si>
  <si>
    <t>4607082852167</t>
  </si>
  <si>
    <t>4607082859432</t>
  </si>
  <si>
    <t>4630084860748</t>
  </si>
  <si>
    <t>4607082858251</t>
  </si>
  <si>
    <t>4607082857711</t>
  </si>
  <si>
    <t>4607082857834</t>
  </si>
  <si>
    <t>4607082857827</t>
  </si>
  <si>
    <t>4607082857735</t>
  </si>
  <si>
    <t>4607082857674</t>
  </si>
  <si>
    <t>4607082857698</t>
  </si>
  <si>
    <t>4607082852181</t>
  </si>
  <si>
    <t>4607082852204</t>
  </si>
  <si>
    <t>4607082852198</t>
  </si>
  <si>
    <t>4607082852174</t>
  </si>
  <si>
    <t>4607082853935</t>
  </si>
  <si>
    <t>4607082857636</t>
  </si>
  <si>
    <t>4607082859968</t>
  </si>
  <si>
    <t>4607082857605</t>
  </si>
  <si>
    <t>4607082857629</t>
  </si>
  <si>
    <t>4607082857612</t>
  </si>
  <si>
    <t>4607082853966</t>
  </si>
  <si>
    <t>4607082853959</t>
  </si>
  <si>
    <t>4607082853942</t>
  </si>
  <si>
    <t>4607082857599</t>
  </si>
  <si>
    <t>4607082855786</t>
  </si>
  <si>
    <t>4607082858893</t>
  </si>
  <si>
    <t>4607082858688</t>
  </si>
  <si>
    <t>4607082858671</t>
  </si>
  <si>
    <t>4607082858718</t>
  </si>
  <si>
    <t>4607082858701</t>
  </si>
  <si>
    <t>4607082853928</t>
  </si>
  <si>
    <t>4630084861479</t>
  </si>
  <si>
    <t>4630084861486</t>
  </si>
  <si>
    <t>4630084861424</t>
  </si>
  <si>
    <t>4630084861417</t>
  </si>
  <si>
    <t>4630084861462</t>
  </si>
  <si>
    <t>4607082859388</t>
  </si>
  <si>
    <t>4607082859364</t>
  </si>
  <si>
    <t>4607082859371</t>
  </si>
  <si>
    <t>4607082857186</t>
  </si>
  <si>
    <t>4630084860779</t>
  </si>
  <si>
    <t>4607082854802</t>
  </si>
  <si>
    <t>4630084860786</t>
  </si>
  <si>
    <t>4607082854321</t>
  </si>
  <si>
    <t>4607082851757</t>
  </si>
  <si>
    <t>4607082851498</t>
  </si>
  <si>
    <t>4607082851702</t>
  </si>
  <si>
    <t>4607082851696</t>
  </si>
  <si>
    <t>4607082851511</t>
  </si>
  <si>
    <t>4607082851504</t>
  </si>
  <si>
    <t>4607082856646</t>
  </si>
  <si>
    <t>4607082858916</t>
  </si>
  <si>
    <t>4607082853492</t>
  </si>
  <si>
    <t>4607082851528</t>
  </si>
  <si>
    <t>4607082854307</t>
  </si>
  <si>
    <t>4607082856660</t>
  </si>
  <si>
    <t>4607082851252</t>
  </si>
  <si>
    <t>Активайс фитогель двойного действия охлаждающе-разогревающий для массажа в области суставов и мышц, 125 мл</t>
  </si>
  <si>
    <t>4607082858190</t>
  </si>
  <si>
    <t>Алтайская звездочка Масло косметическое, 7 мл</t>
  </si>
  <si>
    <t>4607082850705</t>
  </si>
  <si>
    <t xml:space="preserve">Венокрепин Фитогель для ног, 125 мл </t>
  </si>
  <si>
    <t>4607082858817</t>
  </si>
  <si>
    <t>4607082858923</t>
  </si>
  <si>
    <t>4630084861998</t>
  </si>
  <si>
    <t>4607082858657</t>
  </si>
  <si>
    <t>4607082858503</t>
  </si>
  <si>
    <t>4607082850439</t>
  </si>
  <si>
    <t>4607082857773</t>
  </si>
  <si>
    <t>Усталый путник Бальзам для массажа суставов и мышц, 125 мл</t>
  </si>
  <si>
    <t>4607082851719</t>
  </si>
  <si>
    <t>Антипапиллом гель косметический, 5мл</t>
  </si>
  <si>
    <t>4607082859487</t>
  </si>
  <si>
    <t>Антипапиллом Комплекс средств от бородавок и папиллом, 2*5 мл</t>
  </si>
  <si>
    <t>Лосьон косметический "Супер Фиточистотело" маркировки "Домашняя аптечка", 3 мл</t>
  </si>
  <si>
    <t>4607082850026</t>
  </si>
  <si>
    <t>Лосьон косметический "Суперчистотело" маркировки "Домашняя аптечка", 1 мл</t>
  </si>
  <si>
    <t>4607082850255</t>
  </si>
  <si>
    <t>Лосьон косметический "Суперчистотело" маркировки "Домашняя аптечка", 3 мл</t>
  </si>
  <si>
    <t>4607082850477</t>
  </si>
  <si>
    <t>Медовый спас Крем для бани, 125мл</t>
  </si>
  <si>
    <t>4607082850927</t>
  </si>
  <si>
    <t>Медовый спас Крем после бани, 125 мл</t>
  </si>
  <si>
    <t>4607082859753</t>
  </si>
  <si>
    <t>4607082859777</t>
  </si>
  <si>
    <t>Миконорм крем для ног, 75 мл</t>
  </si>
  <si>
    <t>4607082859760</t>
  </si>
  <si>
    <t>Миконорм лосьон для ногтей, 15 мл</t>
  </si>
  <si>
    <t>4607082859784</t>
  </si>
  <si>
    <t>Миконорм спрей для ног, 100 мл</t>
  </si>
  <si>
    <t>4630084861950</t>
  </si>
  <si>
    <t>4607082851474</t>
  </si>
  <si>
    <t>4630084861967</t>
  </si>
  <si>
    <t>4630084861714</t>
  </si>
  <si>
    <t>4630084862186</t>
  </si>
  <si>
    <t>4630084862179</t>
  </si>
  <si>
    <t>4630084862070</t>
  </si>
  <si>
    <t>4607082857889</t>
  </si>
  <si>
    <t>4607082858695</t>
  </si>
  <si>
    <t>4607082858626</t>
  </si>
  <si>
    <t>4607082859456</t>
  </si>
  <si>
    <t>4607082857841</t>
  </si>
  <si>
    <t>4607082857872</t>
  </si>
  <si>
    <t>4607082858619</t>
  </si>
  <si>
    <t>4607082857865</t>
  </si>
  <si>
    <t>4630084862643</t>
  </si>
  <si>
    <t>4607082858879</t>
  </si>
  <si>
    <t>4607082858848</t>
  </si>
  <si>
    <t>4607082850880</t>
  </si>
  <si>
    <t>4607082859944</t>
  </si>
  <si>
    <t>4607082858862</t>
  </si>
  <si>
    <t>4607082858886</t>
  </si>
  <si>
    <t>4607082854482</t>
  </si>
  <si>
    <t>4607082850644</t>
  </si>
  <si>
    <t>4607082850750</t>
  </si>
  <si>
    <t>4607082855571</t>
  </si>
  <si>
    <t>4607082851740</t>
  </si>
  <si>
    <t>4607082851733</t>
  </si>
  <si>
    <t>4607082850576</t>
  </si>
  <si>
    <t>4607082850668</t>
  </si>
  <si>
    <t>4607082850910</t>
  </si>
  <si>
    <t>4607082858831</t>
  </si>
  <si>
    <t>4607082858824</t>
  </si>
  <si>
    <t>4630084860724</t>
  </si>
  <si>
    <t>4607082850965</t>
  </si>
  <si>
    <t>4607082857551</t>
  </si>
  <si>
    <t>4630084860502</t>
  </si>
  <si>
    <t>4607082853249</t>
  </si>
  <si>
    <t>4607082853256</t>
  </si>
  <si>
    <t>4607082850873</t>
  </si>
  <si>
    <t>4607082850866</t>
  </si>
  <si>
    <t>4607082850552</t>
  </si>
  <si>
    <t>4607082852907</t>
  </si>
  <si>
    <t>4607082859357</t>
  </si>
  <si>
    <t>4607082850408</t>
  </si>
  <si>
    <t>4607082859999</t>
  </si>
  <si>
    <t>4607082859982</t>
  </si>
  <si>
    <t>4630084860793</t>
  </si>
  <si>
    <t>4630084860809</t>
  </si>
  <si>
    <t>4630084860816</t>
  </si>
  <si>
    <t>4630084860823</t>
  </si>
  <si>
    <t>4630084860830</t>
  </si>
  <si>
    <t>Сумма свыше 100 т.р.</t>
  </si>
  <si>
    <t>Сумма свыше 50 т.р.</t>
  </si>
  <si>
    <t>Сумма более 25 т.р.</t>
  </si>
  <si>
    <t>Сумма менее 25 т.р.</t>
  </si>
  <si>
    <t>Прайс-лист ООО "ПКФ "Две линии"</t>
  </si>
  <si>
    <t>Наш адрес: 659322, Россия, Алтайский край, г. Бийск, ул. Социалистическая, дом 11, строение 1</t>
  </si>
  <si>
    <t>Ваш заказ,  штук</t>
  </si>
  <si>
    <t>Срок годности, лет</t>
  </si>
  <si>
    <t>свыше 100 т.р. с НДС</t>
  </si>
  <si>
    <t>свыше 50 т.р. с НДС</t>
  </si>
  <si>
    <t>более 25 т.р. с НДС</t>
  </si>
  <si>
    <t>менее 25 т.р. с НДС</t>
  </si>
  <si>
    <t xml:space="preserve">        Лидер продаж</t>
  </si>
  <si>
    <t xml:space="preserve">официальный сайт компании Две линии  </t>
  </si>
  <si>
    <t>https://dvelinii.com/</t>
  </si>
  <si>
    <t>Крем-присыпка детский, 75 мл</t>
  </si>
  <si>
    <t>Детский согревающий бальзам для тела, 30 мл</t>
  </si>
  <si>
    <t>Детская линейка: Рики Тики</t>
  </si>
  <si>
    <t>Детское жидкое мыло, 300 мл</t>
  </si>
  <si>
    <t xml:space="preserve">Ополаскиватель для полости рта  "AltaiBio" </t>
  </si>
  <si>
    <t>Зубные пасты серии "AltaiBio "</t>
  </si>
  <si>
    <t>Premium №2 Зубная паста для здоровья десен с пантогематогеном и лактатом алюминия, 250 г</t>
  </si>
  <si>
    <t>Premium №3 Зубная паста мультикомплекс 5 в 1 с витаминами и минералами, 250 г</t>
  </si>
  <si>
    <t>Premium №1 Зубная паста для деликатного отбеливания с вулканическим пеплом и микрогранулами, 250 г</t>
  </si>
  <si>
    <t xml:space="preserve">Косметическая серия "AltaiBio" </t>
  </si>
  <si>
    <t>Жидкость для ирригатора, 400 мл</t>
  </si>
  <si>
    <t>Ополаскиватель для полости рта "Antiseptik", 400 мл</t>
  </si>
  <si>
    <t>Ополаскиватель для полости рта Антитабак "Ромашка-Шалфей", 400 мл</t>
  </si>
  <si>
    <t>Ополаскиватель для полости рта для чувствительных зубов "Липа-Календула", 400 мл</t>
  </si>
  <si>
    <t>Ополаскиватель для полости рта комплексный уход "Мумиё-Зверобой", 400 мл</t>
  </si>
  <si>
    <t>Ополаскиватель для полости рта, профилактика пародонтоза "Кедр-Пихта", 400 мл</t>
  </si>
  <si>
    <t>Шампунь "Хмель-Крапива", 400 мл</t>
  </si>
  <si>
    <t>Гель для умывания, 75 мл</t>
  </si>
  <si>
    <t>Крем-гель для век, 30 мл</t>
  </si>
  <si>
    <t>Крем для лица для жирной и комбинированной кожи, 50 мл</t>
  </si>
  <si>
    <t>Крем для лица для нормальной кожи, 50 мл</t>
  </si>
  <si>
    <t>Крем для лица для сухой и чувствительной кожи, 50 мл</t>
  </si>
  <si>
    <t>Крем для ног увлажняющий, 75 мл</t>
  </si>
  <si>
    <t>Крем для рук защитный, 75 мл</t>
  </si>
  <si>
    <t>Крем для рук питательный, 75 мл</t>
  </si>
  <si>
    <t>Крем для рук увлажняющий, 75 мл</t>
  </si>
  <si>
    <t>Спрей для полости рта "Морозная свежесть", 30 мл</t>
  </si>
  <si>
    <t>Спрей для полости рта "Освежающая мята", 30 мл</t>
  </si>
  <si>
    <t>Бальзам-кондиционер для волос "Хмель-Крапива", 250 мл</t>
  </si>
  <si>
    <t>Скраб для лица "Клубника-малина", 75 мл</t>
  </si>
  <si>
    <t>Скраб для лица "Черника-земляника", 75 мл</t>
  </si>
  <si>
    <t>Косметическая серия для проблемной кожи:  ClioDerm</t>
  </si>
  <si>
    <t>Серия: Домашняя аптечка</t>
  </si>
  <si>
    <t>Лосьон, препятствующий выпадению волос, 150 мл</t>
  </si>
  <si>
    <t>Лосьон, стимулирующий рост волос, 150 мл</t>
  </si>
  <si>
    <t>Гель-скраб для душа с белой глиной, 250 мл</t>
  </si>
  <si>
    <t>Шампунь для волос с белой глиной, 250 мл</t>
  </si>
  <si>
    <t>Крем для век для сохранения молодости кожи, 30 мл</t>
  </si>
  <si>
    <t>Суперчистотело, Антипапиллом</t>
  </si>
  <si>
    <t>Серия для бани: Медовый спас</t>
  </si>
  <si>
    <t>Серия от грибка: Миконорм</t>
  </si>
  <si>
    <t>Крем-бальзам смягчающий, 75 мл</t>
  </si>
  <si>
    <t>Гель для ног экспресс-уход, 75 мл</t>
  </si>
  <si>
    <t>Серия от мозолей и натоптышей: Мозолин</t>
  </si>
  <si>
    <t>Серия от выпадения волос: Оберегъ</t>
  </si>
  <si>
    <t>Серия в основе пантогематоген: Силапант</t>
  </si>
  <si>
    <t>Подарочные наборы серии: Силапант</t>
  </si>
  <si>
    <t>Серия: SILAPANT пептиды</t>
  </si>
  <si>
    <t>Крем для век с пептидами, 30 мл</t>
  </si>
  <si>
    <t>MEN Крем для лица гидро-баланс для мужчин, 50 мл</t>
  </si>
  <si>
    <t>MEN Гель для бритья для мужчин, 75 мл</t>
  </si>
  <si>
    <t>MEN Бальзам после бритья, 50 мл</t>
  </si>
  <si>
    <t>Гель для интимной гигиены, 360 мл</t>
  </si>
  <si>
    <t>Крем для лица BB аnti-age , 50 мл</t>
  </si>
  <si>
    <t>Маска для лица с пантогематогеном "Суперпитание и подтягивание", 50 мл</t>
  </si>
  <si>
    <t>Заполнитель морщин, 25 мл</t>
  </si>
  <si>
    <t>Крем для лица омолаживающий с лифтинг-эффектом, 75 мл</t>
  </si>
  <si>
    <t>Крем-гель косметический для кожи вокруг глаз, 30 мл</t>
  </si>
  <si>
    <t>Бальзам для губ, 15 мл</t>
  </si>
  <si>
    <t>Сыворотка лифтинг-концентрат Anti-Age, 30 мл.</t>
  </si>
  <si>
    <t>Сыворотка лифтинг-отбеливание Anti-Age, 30 мл.</t>
  </si>
  <si>
    <t>Серия в основе пантогематоген: Силапант MEN</t>
  </si>
  <si>
    <t>Набор для лица "Основной уход" (скраб/лица Клубника-малина + крем/норм.кожи + крем-гель/век)</t>
  </si>
  <si>
    <t>Крем для проблемной кожи лица, 50 мл</t>
  </si>
  <si>
    <t>Крем локального воздействия, 20 мл</t>
  </si>
  <si>
    <t>Маска для проблемной кожи лица, 75 мл</t>
  </si>
  <si>
    <t>Очищающий гель для проблемной кожи лица, 200 мл</t>
  </si>
  <si>
    <t>Тоник для проблемной кожи лица, 200 мл</t>
  </si>
  <si>
    <t>Гель для век с кофеином и гиалуроновой кислотой, 25 мл</t>
  </si>
  <si>
    <t>Жидкие патчи для кожи вокруг глаз, 30 мл</t>
  </si>
  <si>
    <t>Омолаживающий пилинг, 30 мл</t>
  </si>
  <si>
    <t>Крем-маска для рук, 100 мл</t>
  </si>
  <si>
    <t>Маска для лица увлажняющая, 75 мл</t>
  </si>
  <si>
    <t>Лицедел скраб-маска для лица, 75 мл</t>
  </si>
  <si>
    <t>Гель для ног с троксерутином, 75 мл</t>
  </si>
  <si>
    <t>Крем для тела "Бадяга и Арника", 30 мл (от синяков)</t>
  </si>
  <si>
    <t>Крем для тела "Псоринорм", 100 мл</t>
  </si>
  <si>
    <t>Крем для тела с хондроитином и глюкозамином, 75 мл</t>
  </si>
  <si>
    <t>Скраб для кожи головы против выпадения волос, 150 мл</t>
  </si>
  <si>
    <t>Шампунь против выпадения волос, 200 мл</t>
  </si>
  <si>
    <t>Сыворотка против выпадения волос, 150 мл</t>
  </si>
  <si>
    <t>Лосьон против выпадения волос, 150 мл</t>
  </si>
  <si>
    <t>Маска для волос с пантогематогеном, 250 мл</t>
  </si>
  <si>
    <t>MEN Крем-гель для век для мужчин, 30 мл</t>
  </si>
  <si>
    <t>MEN Шампунь и гель для тела "Гель-тонус" с пантогематогеном, 170 мл</t>
  </si>
  <si>
    <t>Жидкое мыло "Вишня-жимолость", 300 мл</t>
  </si>
  <si>
    <t>Жидкое мыло "Клюква-брусника", 300 мл</t>
  </si>
  <si>
    <t>Жидкое мыло "Черная смородина", 300 мл</t>
  </si>
  <si>
    <t>4670020490400</t>
  </si>
  <si>
    <t>4607082854239</t>
  </si>
  <si>
    <t>4607082852853</t>
  </si>
  <si>
    <t>4670020491902</t>
  </si>
  <si>
    <t xml:space="preserve">Крем-мыло "Водный лотос и масло арганы", 90 г., Planet SPA Altai </t>
  </si>
  <si>
    <t>4670020491919</t>
  </si>
  <si>
    <t>Крем-мыло "Жасмин и масло кокоса", 90 г  Planet SPA Altai</t>
  </si>
  <si>
    <t>4670020491872</t>
  </si>
  <si>
    <t>Крем-мыло "Липа и масло облепихи", 90 г Planet SPA Altai</t>
  </si>
  <si>
    <t>4670020491896</t>
  </si>
  <si>
    <t>Крем-мыло "Розовый гибискус и миндальное молочко", 90 г., Planet SPA Altai</t>
  </si>
  <si>
    <t>4670020491889</t>
  </si>
  <si>
    <t>Крем-мыло "Цветущая сакура и масло Ши", 90 г., Planet SPA Altai</t>
  </si>
  <si>
    <t>4670020493449</t>
  </si>
  <si>
    <t>Глина голубая "Серебряная", 200 г</t>
  </si>
  <si>
    <t xml:space="preserve">Глина голубая "Серебряная", 500 г </t>
  </si>
  <si>
    <t>4607082853010</t>
  </si>
  <si>
    <t>Глина голубая  "Серебряная Anti-Agе", 100 г</t>
  </si>
  <si>
    <t>4607082853027</t>
  </si>
  <si>
    <t>Глина голубая "Серебряная Антицеллюлитная",100 г</t>
  </si>
  <si>
    <t>4607082853003</t>
  </si>
  <si>
    <t>Глина голубая "Серебряная Суставная",100 г</t>
  </si>
  <si>
    <t>4607082850149</t>
  </si>
  <si>
    <t>Глина голубая серебряная, 100 гр</t>
  </si>
  <si>
    <t>4607082852983</t>
  </si>
  <si>
    <t>Соль "Морская с минералами", 200 г</t>
  </si>
  <si>
    <t>4607082852990</t>
  </si>
  <si>
    <t>Соль морская "Детская", 200 г</t>
  </si>
  <si>
    <t>4607082852976</t>
  </si>
  <si>
    <t>Соль морская "Здоровый сон", 200 г</t>
  </si>
  <si>
    <t>4607082852969</t>
  </si>
  <si>
    <t>Соль морская "Суставная", 200 г</t>
  </si>
  <si>
    <t>4607082852846</t>
  </si>
  <si>
    <t>Активайс спрей заморозка 90мл</t>
  </si>
  <si>
    <t>4607082852839</t>
  </si>
  <si>
    <t>Венокрепин освежающий спрей для ног 90мл</t>
  </si>
  <si>
    <t>4670020493135</t>
  </si>
  <si>
    <t>Домашняя аптечка Крем аэрозольный "Масло облепихи + Пантенол", 90 мл</t>
  </si>
  <si>
    <t>4670020491940</t>
  </si>
  <si>
    <t xml:space="preserve">Мумие очищенное Алтайское, 30 г </t>
  </si>
  <si>
    <t>4670020491865</t>
  </si>
  <si>
    <t>Мыло дегтярное "Домашняя аптечка", 90 г</t>
  </si>
  <si>
    <t>4670020490806</t>
  </si>
  <si>
    <t>БАДы</t>
  </si>
  <si>
    <t>4670020493487</t>
  </si>
  <si>
    <t xml:space="preserve">VitUp БАД "Витамин D3 (Vitamin D3)", 60 капсул по 230 мг </t>
  </si>
  <si>
    <t>4670020492015</t>
  </si>
  <si>
    <t>БАД VitUp "Глюкозамин Хондроитин", 120 капсул по 600 мг</t>
  </si>
  <si>
    <t>4670020492831</t>
  </si>
  <si>
    <t>БАД VitUp "Коллаген с гиалуроновой кислотой" со вкусом вишни, 10 стиков по 13 г</t>
  </si>
  <si>
    <t>4670020492053</t>
  </si>
  <si>
    <t>VitUp БАД "Витаминный комплекс Источник энергии и иммунитета" со вк/черн смородины, 10 стиков по 5 г</t>
  </si>
  <si>
    <t>4670020492046</t>
  </si>
  <si>
    <t>VitUp БАД "Витаминный комплекс Источник энергии и иммунитета" со вк/черн смородины, 20 стиков по 5 г</t>
  </si>
  <si>
    <t>4670020492077</t>
  </si>
  <si>
    <t>VitUp БАД "Витаминный комплекс Источник энергии и иммунитета" со вкусом лимона, 10 стиков по 5 г</t>
  </si>
  <si>
    <t>4670020492039</t>
  </si>
  <si>
    <t>VitUp БАД "Витаминный комплекс Источник энергии и иммунитета" со вкусом лимона, 20 стиков по 5 г</t>
  </si>
  <si>
    <t>4670020492060</t>
  </si>
  <si>
    <t>VitUp БАД "Витаминный комплекс Источник энергии и иммунитета" со вкусом малины, 10 стиков по 5 г</t>
  </si>
  <si>
    <t>4670020492022</t>
  </si>
  <si>
    <t>VitUp БАД "Витаминный комплекс Источник энергии и иммунитета" со вкусом малины, 20 стиков по 5 г</t>
  </si>
  <si>
    <t>Десерт медовый:  ЛОЖКИ</t>
  </si>
  <si>
    <t>4670020493975</t>
  </si>
  <si>
    <t>Десерт медовый: "АЛТАЙСКАЯ ЛОЖКА "АССОРТИ", 10 ложек по 5 г</t>
  </si>
  <si>
    <t>4670020493968</t>
  </si>
  <si>
    <t>Десерт медовый: "АЛТАЙСКАЯ ЛОЖКА "МЁД С МУМИЁ" , 10 ложек по 5 г</t>
  </si>
  <si>
    <t>4670020493951</t>
  </si>
  <si>
    <t>Десерт медовый: "АЛТАЙСКАЯ ЛОЖКА "МЁД С ЦВЕТОЧНОЙ ПЫЛЬЦОЙ" тов/знака "Honey Magic", 10 ложек по 5 г</t>
  </si>
  <si>
    <t>4670020493920</t>
  </si>
  <si>
    <t>Десерт медовый: "АЛТАЙСКАЯ ЛОЖКА "МЁД, ИМБИРЬ &amp; ЛАЙМ", 10 ложек по 5 г</t>
  </si>
  <si>
    <t>4670020493944</t>
  </si>
  <si>
    <t>Десерт медовый: "АЛТАЙСКАЯ ЛОЖКА "МЁД, КЛЮКВА &amp; МАЛИНА", 10 ложек по 5 г</t>
  </si>
  <si>
    <t>Масла холодного отжима</t>
  </si>
  <si>
    <t>Масло 100 мл</t>
  </si>
  <si>
    <t>4670020494859</t>
  </si>
  <si>
    <t>Масло подсолнечное рафинированное дезодорированное с добавлением масла кедрового нерафинированного «Живица кедровая 7%», 100 мл</t>
  </si>
  <si>
    <t>4607082853164</t>
  </si>
  <si>
    <t>Масло "Имбирное" льняное, 100 мл</t>
  </si>
  <si>
    <t>4670020490011</t>
  </si>
  <si>
    <t>Масло "Лавровое" подсолнечное рафинированное с растительным экстрактом, 100 мл</t>
  </si>
  <si>
    <t>4670020490059</t>
  </si>
  <si>
    <t>Масло "Масло с красным перцем" подсолнечное рафинированное с растительным экстрактом, 100 мл</t>
  </si>
  <si>
    <t>4670020490035</t>
  </si>
  <si>
    <t>Масло "Чесночное" подсолнечное рафинированное с растительным экстрактом, 100 мл</t>
  </si>
  <si>
    <t>4670020493470</t>
  </si>
  <si>
    <t>Масло виноградное нерафинированное, 100 мл</t>
  </si>
  <si>
    <t>4607082853096</t>
  </si>
  <si>
    <t>Масло грецкого ореха, 100 мл</t>
  </si>
  <si>
    <t>4607082851535</t>
  </si>
  <si>
    <t>Масло Кедровое, 100 мл</t>
  </si>
  <si>
    <t>4670020490356</t>
  </si>
  <si>
    <t>Масло конопляное с добавлением льняного, 100 мл</t>
  </si>
  <si>
    <t>4670020490363</t>
  </si>
  <si>
    <t>Масло конопляное, 100 мл</t>
  </si>
  <si>
    <t>4607082851573</t>
  </si>
  <si>
    <t>Масло кунжутное, 100 мл</t>
  </si>
  <si>
    <t>4670020493296</t>
  </si>
  <si>
    <t>Масло льняное "Чага с лецитином" нерафинированное, 100 мл</t>
  </si>
  <si>
    <t>4607082855540</t>
  </si>
  <si>
    <t>Масло льняное с золотым корнем, 100 мл</t>
  </si>
  <si>
    <t>4607082855557</t>
  </si>
  <si>
    <t>Масло льняное с маральим корнем, 100 мл</t>
  </si>
  <si>
    <t>4607082853034</t>
  </si>
  <si>
    <t>Масло льняное, 100 мл</t>
  </si>
  <si>
    <t>4607082851542</t>
  </si>
  <si>
    <t>Масло облепиховое, 100 мл</t>
  </si>
  <si>
    <t>4607082856684</t>
  </si>
  <si>
    <t>Масло зародышей пшеницы с пантами марала "Пантовое", 100 мл</t>
  </si>
  <si>
    <t>4607082851566</t>
  </si>
  <si>
    <t>Масло расторопши, 100 мл</t>
  </si>
  <si>
    <t>4607082851559</t>
  </si>
  <si>
    <t>Масло тыквенное, 100 мл</t>
  </si>
  <si>
    <t>4607082853102</t>
  </si>
  <si>
    <t>Масло черного тмина, 100 мл</t>
  </si>
  <si>
    <t>Масло 250 мл</t>
  </si>
  <si>
    <t>4670020493166</t>
  </si>
  <si>
    <t>Масло "Имбирное" льняное, 250 мл</t>
  </si>
  <si>
    <t>4670020493173</t>
  </si>
  <si>
    <t>Масло грецкого ореха, 250 мл</t>
  </si>
  <si>
    <t>4670020493159</t>
  </si>
  <si>
    <t>Масло Кедровое, 250 мл</t>
  </si>
  <si>
    <t>4670020493180</t>
  </si>
  <si>
    <t>Масло кунжутное, 250 мл</t>
  </si>
  <si>
    <t>4670020493302</t>
  </si>
  <si>
    <t>Масло льняное, 250 мл</t>
  </si>
  <si>
    <t>4670020493326</t>
  </si>
  <si>
    <t>Масло облепиховое, 250 мл</t>
  </si>
  <si>
    <t>4670020493319</t>
  </si>
  <si>
    <t>Масло расторопши, 250 мл</t>
  </si>
  <si>
    <t>4670020493333</t>
  </si>
  <si>
    <t>Масло тыквенное, 250 мл</t>
  </si>
  <si>
    <t>Масло Легендарное сибирское</t>
  </si>
  <si>
    <t>4670020494200</t>
  </si>
  <si>
    <t>Масло грецкого ореха "Легендарное сибирское", 250 мл</t>
  </si>
  <si>
    <t>4670020494217</t>
  </si>
  <si>
    <t>Масло кедровое "Легендарное сибирское", 250 мл</t>
  </si>
  <si>
    <t>4670020494194</t>
  </si>
  <si>
    <t>Масло кунжутное "Легендарное сибирское", 250 мл</t>
  </si>
  <si>
    <t>4670020494187</t>
  </si>
  <si>
    <t>Масло облепиховое "Легендарное сибирское", 250 мл</t>
  </si>
  <si>
    <t>4670020494163</t>
  </si>
  <si>
    <t>Масло тыквенное "Легендарное сибирское", 250 мл</t>
  </si>
  <si>
    <t>Подарочные наборы</t>
  </si>
  <si>
    <t>4670020493197</t>
  </si>
  <si>
    <r>
      <t xml:space="preserve">Коллекция масел "Традиции Алтая", 4*50 мл </t>
    </r>
    <r>
      <rPr>
        <sz val="7"/>
        <rFont val="Arial"/>
        <family val="2"/>
        <charset val="204"/>
      </rPr>
      <t>(облепиховое, тыквенное, расторопши, льняное)</t>
    </r>
  </si>
  <si>
    <t>4607082857452</t>
  </si>
  <si>
    <r>
      <t xml:space="preserve">Коллекция масел "Традиции Алтая", 8*50 мл </t>
    </r>
    <r>
      <rPr>
        <sz val="7"/>
        <rFont val="Arial"/>
        <family val="2"/>
        <charset val="204"/>
      </rPr>
      <t>(кедровое, пантовое,расторопши, льняное, облепиховое,тыквенное,лен с золотым корнем, лен с марал.корнем)</t>
    </r>
  </si>
  <si>
    <t>Мука</t>
  </si>
  <si>
    <t>4670020493463</t>
  </si>
  <si>
    <t>Мука грецкого ореха, 150 г</t>
  </si>
  <si>
    <t>4670020493104</t>
  </si>
  <si>
    <t>Мука кедрового ореха, 150 г</t>
  </si>
  <si>
    <t>Пищевые капсулы и стики</t>
  </si>
  <si>
    <t>4670020493371</t>
  </si>
  <si>
    <t>Концентрат пищевой сухой "Алоэ Вера", 30 капсул по 500 мг</t>
  </si>
  <si>
    <t>4670020493388</t>
  </si>
  <si>
    <t>Концентрат пищевой сухой "Дягиль", 30 капсул по 500 мг</t>
  </si>
  <si>
    <t>4670020493357</t>
  </si>
  <si>
    <t>Концентрат пищевой сухой "Ресвератрол", 30 капсул по 500 мг</t>
  </si>
  <si>
    <t>4670020493364</t>
  </si>
  <si>
    <t>Концентрат пищевой сухой "Спирулина", 30 капсул по 500 мг</t>
  </si>
  <si>
    <t>4670020493074</t>
  </si>
  <si>
    <t>"Чага с облепихой и витамином С", 10 стиков по 5 г (концентрат для приготовления напитка)</t>
  </si>
  <si>
    <t>4670020493098</t>
  </si>
  <si>
    <r>
      <t xml:space="preserve"> </t>
    </r>
    <r>
      <rPr>
        <b/>
        <sz val="8"/>
        <rFont val="Arial"/>
        <family val="2"/>
        <charset val="204"/>
      </rPr>
      <t xml:space="preserve">Экстракт Чаги </t>
    </r>
    <r>
      <rPr>
        <sz val="8"/>
        <rFont val="Arial"/>
        <family val="2"/>
      </rPr>
      <t>с шиповником, 60 капсул по 500 мг (концентрат пищевой сухой)</t>
    </r>
  </si>
  <si>
    <t>4670020493081</t>
  </si>
  <si>
    <r>
      <rPr>
        <b/>
        <sz val="8"/>
        <rFont val="Arial"/>
        <family val="2"/>
        <charset val="204"/>
      </rPr>
      <t>Экстракт Чаги</t>
    </r>
    <r>
      <rPr>
        <sz val="8"/>
        <rFont val="Arial"/>
        <family val="2"/>
      </rPr>
      <t>, 60 капсул по 500 мг (концентрат пищевой сухой)</t>
    </r>
  </si>
  <si>
    <t>Каменное масло с расторопшей, тыквой и солянкой холмовой "Очищение организма", 30 капсул по 500 мг</t>
  </si>
  <si>
    <t>4607082853775</t>
  </si>
  <si>
    <r>
      <t xml:space="preserve">Каменное масло  с амарантом и ягодами Годжи </t>
    </r>
    <r>
      <rPr>
        <b/>
        <sz val="8"/>
        <rFont val="Arial"/>
        <family val="2"/>
        <charset val="204"/>
      </rPr>
      <t>"Капсулы молодости"</t>
    </r>
    <r>
      <rPr>
        <sz val="8"/>
        <rFont val="Arial"/>
        <family val="2"/>
      </rPr>
      <t>, 30 капсул по 500 мг</t>
    </r>
  </si>
  <si>
    <t>4607082853782</t>
  </si>
  <si>
    <r>
      <t>Каменное масло  с глицином, валерианой и пустырником</t>
    </r>
    <r>
      <rPr>
        <b/>
        <sz val="8"/>
        <rFont val="Arial"/>
        <family val="2"/>
        <charset val="204"/>
      </rPr>
      <t xml:space="preserve"> "Антистресс"</t>
    </r>
    <r>
      <rPr>
        <sz val="8"/>
        <rFont val="Arial"/>
        <family val="2"/>
      </rPr>
      <t>, 30 капсул по 500 мг</t>
    </r>
  </si>
  <si>
    <t>4607082853805</t>
  </si>
  <si>
    <r>
      <t xml:space="preserve">Каменное масло с зелёным кофе и имбирём </t>
    </r>
    <r>
      <rPr>
        <b/>
        <sz val="8"/>
        <rFont val="Arial"/>
        <family val="2"/>
        <charset val="204"/>
      </rPr>
      <t>"Стройная фигура"</t>
    </r>
    <r>
      <rPr>
        <sz val="8"/>
        <rFont val="Arial"/>
        <family val="2"/>
      </rPr>
      <t>, 30 капсул по 500 мг</t>
    </r>
  </si>
  <si>
    <t>4607082853812</t>
  </si>
  <si>
    <r>
      <t xml:space="preserve">Каменное масло с очанкой и черникой </t>
    </r>
    <r>
      <rPr>
        <b/>
        <sz val="8"/>
        <rFont val="Arial"/>
        <family val="2"/>
        <charset val="204"/>
      </rPr>
      <t>"Ясное зрение"</t>
    </r>
    <r>
      <rPr>
        <sz val="8"/>
        <rFont val="Arial"/>
        <family val="2"/>
      </rPr>
      <t>, 30 капсул по 500 мг</t>
    </r>
  </si>
  <si>
    <t>4607082853836</t>
  </si>
  <si>
    <r>
      <t xml:space="preserve">Каменное масло с сабельником и белой ивой </t>
    </r>
    <r>
      <rPr>
        <b/>
        <sz val="8"/>
        <rFont val="Arial"/>
        <family val="2"/>
        <charset val="204"/>
      </rPr>
      <t>"Радость движения"</t>
    </r>
    <r>
      <rPr>
        <sz val="8"/>
        <rFont val="Arial"/>
        <family val="2"/>
      </rPr>
      <t>, 30 капсул по 500 мг</t>
    </r>
  </si>
  <si>
    <t>4607082853799</t>
  </si>
  <si>
    <r>
      <t xml:space="preserve">Каменное масло с дигидрокверцетином и витамином С </t>
    </r>
    <r>
      <rPr>
        <b/>
        <sz val="8"/>
        <rFont val="Arial"/>
        <family val="2"/>
        <charset val="204"/>
      </rPr>
      <t>"Антиоксидант"</t>
    </r>
    <r>
      <rPr>
        <sz val="8"/>
        <rFont val="Arial"/>
        <family val="2"/>
      </rPr>
      <t>, 30 капсул по 500 мг</t>
    </r>
  </si>
  <si>
    <t>Каменное масло с черникой и морковью «Для Ваших глаз», 30 капсул по 500 мг</t>
  </si>
  <si>
    <t>Каменное масло с расторопшей и чесноком «Детокс-очищение», 30 капсул по 500 мг</t>
  </si>
  <si>
    <t>Каменное масло с корицей и ягодами годжи «Омоложение организма», 30 капсул по 500 мг</t>
  </si>
  <si>
    <t>Каменное масло с брокколи и зеленым кофе Здоровое похудение", 30 капсул по 500 мг</t>
  </si>
  <si>
    <t>4607082853744</t>
  </si>
  <si>
    <r>
      <rPr>
        <b/>
        <sz val="8"/>
        <rFont val="Arial"/>
        <family val="2"/>
        <charset val="204"/>
      </rPr>
      <t xml:space="preserve">Пантогематоген </t>
    </r>
    <r>
      <rPr>
        <sz val="8"/>
        <rFont val="Arial"/>
        <family val="2"/>
      </rPr>
      <t xml:space="preserve">с красной щёткой и боровой маткой </t>
    </r>
    <r>
      <rPr>
        <b/>
        <sz val="8"/>
        <rFont val="Arial"/>
        <family val="2"/>
        <charset val="204"/>
      </rPr>
      <t>"Женская красота",</t>
    </r>
    <r>
      <rPr>
        <sz val="8"/>
        <rFont val="Arial"/>
        <family val="2"/>
      </rPr>
      <t xml:space="preserve"> 30 капсул по 500 мг</t>
    </r>
  </si>
  <si>
    <t>4607082853751</t>
  </si>
  <si>
    <r>
      <rPr>
        <b/>
        <sz val="8"/>
        <rFont val="Arial"/>
        <family val="2"/>
        <charset val="204"/>
      </rPr>
      <t>Пантогематоген</t>
    </r>
    <r>
      <rPr>
        <sz val="8"/>
        <rFont val="Arial"/>
        <family val="2"/>
      </rPr>
      <t xml:space="preserve"> с красным корнем</t>
    </r>
    <r>
      <rPr>
        <b/>
        <sz val="8"/>
        <rFont val="Arial"/>
        <family val="2"/>
        <charset val="204"/>
      </rPr>
      <t xml:space="preserve"> "Мужская сила"</t>
    </r>
    <r>
      <rPr>
        <sz val="8"/>
        <rFont val="Arial"/>
        <family val="2"/>
      </rPr>
      <t>, 30 капсул по 500 мг</t>
    </r>
  </si>
  <si>
    <t>4607082854215</t>
  </si>
  <si>
    <r>
      <rPr>
        <b/>
        <sz val="8"/>
        <rFont val="Arial"/>
        <family val="2"/>
        <charset val="204"/>
      </rPr>
      <t>Пантогематоген</t>
    </r>
    <r>
      <rPr>
        <sz val="8"/>
        <rFont val="Arial"/>
        <family val="2"/>
      </rPr>
      <t xml:space="preserve"> с пантами марала </t>
    </r>
    <r>
      <rPr>
        <b/>
        <sz val="8"/>
        <rFont val="Arial"/>
        <family val="2"/>
        <charset val="204"/>
      </rPr>
      <t>"Тонус и жизненная сила"</t>
    </r>
    <r>
      <rPr>
        <sz val="8"/>
        <rFont val="Arial"/>
        <family val="2"/>
      </rPr>
      <t>, 30 капсул по 500 мг</t>
    </r>
  </si>
  <si>
    <t>Семена жареные</t>
  </si>
  <si>
    <t>4670020490172</t>
  </si>
  <si>
    <t>Семечки льна "Алтайские хрустящие", 100г</t>
  </si>
  <si>
    <t>4670020490219</t>
  </si>
  <si>
    <t>Семечки льна "Алтайские хрустящие", 90г</t>
  </si>
  <si>
    <t>Хлебцы</t>
  </si>
  <si>
    <t>4670020491421</t>
  </si>
  <si>
    <t>4670020491384</t>
  </si>
  <si>
    <t>4670020491391</t>
  </si>
  <si>
    <t>4670020491407</t>
  </si>
  <si>
    <t>4670020491414</t>
  </si>
  <si>
    <t>Чай</t>
  </si>
  <si>
    <t>Чай фильтр-пакет (1,2 г., 1,5 г.)</t>
  </si>
  <si>
    <t>4670020491049</t>
  </si>
  <si>
    <r>
      <t>Чай черный с</t>
    </r>
    <r>
      <rPr>
        <b/>
        <sz val="8"/>
        <rFont val="Arial"/>
        <family val="2"/>
        <charset val="204"/>
      </rPr>
      <t xml:space="preserve"> "Баданом и березовыми почками" </t>
    </r>
    <r>
      <rPr>
        <sz val="8"/>
        <rFont val="Arial"/>
        <family val="2"/>
      </rPr>
      <t>, 20 ф/п по 1,5 г</t>
    </r>
  </si>
  <si>
    <t>4670020491285</t>
  </si>
  <si>
    <r>
      <t>Чай черный с</t>
    </r>
    <r>
      <rPr>
        <b/>
        <sz val="8"/>
        <rFont val="Arial"/>
        <family val="2"/>
        <charset val="204"/>
      </rPr>
      <t xml:space="preserve"> "Лавандой и васильком"</t>
    </r>
    <r>
      <rPr>
        <sz val="8"/>
        <rFont val="Arial"/>
        <family val="2"/>
      </rPr>
      <t xml:space="preserve"> ,                         20  ф/п по 1,5 г</t>
    </r>
  </si>
  <si>
    <t>4670020491032</t>
  </si>
  <si>
    <t>Чай черный с "Чабрецом" , 20 ф/п по 1,5 г</t>
  </si>
  <si>
    <t>4670020491063</t>
  </si>
  <si>
    <t>Чай зеленый с "Душицей и зверобоем" ,                  20 ф/п по 1,5 г</t>
  </si>
  <si>
    <t>4670020491056</t>
  </si>
  <si>
    <t>Чай зеленый с "Липой и мятой", 20 ф/п по 1,5 г</t>
  </si>
  <si>
    <t>4670020495252</t>
  </si>
  <si>
    <t>Детский  травяной чай "Рики Тики - Витаминный", 25 ф-п по 1,5 г</t>
  </si>
  <si>
    <t>4670020495276</t>
  </si>
  <si>
    <t>Детский травяной чай  "Рики Тики Укрепляющий", 25 ф-п по 1,5 г</t>
  </si>
  <si>
    <t>4670020495269</t>
  </si>
  <si>
    <t>Детский травяной чай "Рики Тики Успокаивающий", 25 ф-п по 1,5 г</t>
  </si>
  <si>
    <t>4607082854734</t>
  </si>
  <si>
    <t>Травяной чай   "Горный"  ,25 ф/п по 1,2г</t>
  </si>
  <si>
    <t>4607082854758</t>
  </si>
  <si>
    <t>Травяной чай   "Лесной"  ,25 ф/п по 1,2г</t>
  </si>
  <si>
    <t>4607082854741</t>
  </si>
  <si>
    <t>Травяной чай  "Луговой"  ,25 ф/п по 1,2г</t>
  </si>
  <si>
    <t>4607082854765</t>
  </si>
  <si>
    <t>Травяной чай   "Таежный" ,25 ф/п по 1,2г</t>
  </si>
  <si>
    <t>4607082854901</t>
  </si>
  <si>
    <t>Травяной чай  "Зеленый кофе &amp; Имбирь",               25 ф/п по 1,2г</t>
  </si>
  <si>
    <t>4607082854888</t>
  </si>
  <si>
    <t>Травяной чай  "Клевер &amp; Бессмертник",        25 ф/п по 1,2г</t>
  </si>
  <si>
    <t>4607082854895</t>
  </si>
  <si>
    <t>Травяной чай  "Чабрец &amp; Эхинацея" ,                     25 ф/п по 1,2г</t>
  </si>
  <si>
    <t>4670020491971</t>
  </si>
  <si>
    <t>Травяной чай "Ромашка" ,  25 ф/п по 1,2 г</t>
  </si>
  <si>
    <t>4607082854994</t>
  </si>
  <si>
    <t>Травяной чай  "Иван-Чай"  ,20 ф/п по 1,2г</t>
  </si>
  <si>
    <t>4670020492534</t>
  </si>
  <si>
    <t>Фиточай  "Чага с облепихой", 20 ф/п по 1,5 г</t>
  </si>
  <si>
    <t>4607082854956</t>
  </si>
  <si>
    <t>Травяной чай Иван-Чай, 50гр</t>
  </si>
  <si>
    <t>4607082853898</t>
  </si>
  <si>
    <t>Травяной чай  "Горный", 50гр</t>
  </si>
  <si>
    <t>4607082853904</t>
  </si>
  <si>
    <t>Травяной чай   "Лесной", 50гр</t>
  </si>
  <si>
    <t>4607082853881</t>
  </si>
  <si>
    <t>Травяной чай  "Луговой", 50гр</t>
  </si>
  <si>
    <t>4607082853911</t>
  </si>
  <si>
    <t>Травяной чай  "Таежный", 50гр</t>
  </si>
  <si>
    <t>4670020491155</t>
  </si>
  <si>
    <t>Чай травяной  с "Черной смородиной", 50г</t>
  </si>
  <si>
    <t>4670020491131</t>
  </si>
  <si>
    <t>Чай травяной с "Можжевельником", 50г</t>
  </si>
  <si>
    <t>4670020491148</t>
  </si>
  <si>
    <t>Чай травяной  с "Облепихой ", 50г</t>
  </si>
  <si>
    <t>4670020491124</t>
  </si>
  <si>
    <t>Чай травяной  с "Кедровой шишкой ", 50г</t>
  </si>
  <si>
    <t>4670020490943</t>
  </si>
  <si>
    <t xml:space="preserve"> Травяной чай "Чай-да-Баня №1", 80 г                (перед банькой)</t>
  </si>
  <si>
    <t>4670020490950</t>
  </si>
  <si>
    <t>Травяной чай "Чай-да-Баня №2", 80 г              (в парной)</t>
  </si>
  <si>
    <t>4670020490929</t>
  </si>
  <si>
    <t>Травяной чай "Чай-да-Баня №3", 80 г          (после баньки)</t>
  </si>
  <si>
    <t>4670020492411</t>
  </si>
  <si>
    <t>Фиточай "Чага с имбирем и шиповником", 80 г</t>
  </si>
  <si>
    <t>4670020490936</t>
  </si>
  <si>
    <t>Фиточай  "Чага с мятой", 80 г</t>
  </si>
  <si>
    <t>4670020492404</t>
  </si>
  <si>
    <t>Фиточай  "Чага с облепихой", 80 г</t>
  </si>
  <si>
    <t>Фиточай  "Чага с кедровой шишкой, душицей и зверобоем", 80 г</t>
  </si>
  <si>
    <t>Фиточай  "Чага с шалфеем и кедровой шишкой", 80 г</t>
  </si>
  <si>
    <t>4607082857506</t>
  </si>
  <si>
    <t>Травяной чай с "Кедровой шишкой ", 80г</t>
  </si>
  <si>
    <t>4670020490424</t>
  </si>
  <si>
    <t>Травяной чай с "Можжевельником", 80г</t>
  </si>
  <si>
    <t>4607082857483</t>
  </si>
  <si>
    <t>Травяной чай с "Облепихой", 80г</t>
  </si>
  <si>
    <t>4607082857490</t>
  </si>
  <si>
    <t>Травяной чай с "Топинамбуром", 80 г</t>
  </si>
  <si>
    <t>4670020490417</t>
  </si>
  <si>
    <t>Травяной чай  с "Черной смородиной", 80г</t>
  </si>
  <si>
    <t>4670020491025</t>
  </si>
  <si>
    <t>Чай зеленый с "Душицей и зверобоем", 80 г</t>
  </si>
  <si>
    <t>4670020491018</t>
  </si>
  <si>
    <t>Чай зеленый с "Липой и мятой", 80 г</t>
  </si>
  <si>
    <t>4670020491001</t>
  </si>
  <si>
    <t>Чай черный с "Баданом и березовыми почками", 80 г</t>
  </si>
  <si>
    <t>4670020491278</t>
  </si>
  <si>
    <t>Чай черный с "Лавандой и васильком", 80 г</t>
  </si>
  <si>
    <t>4670020490998</t>
  </si>
  <si>
    <t>Чай черный с "Чабрецом", 80 г</t>
  </si>
  <si>
    <t>4607082852792</t>
  </si>
  <si>
    <t>Чайный напиток травяной "Горный", 80г</t>
  </si>
  <si>
    <t>4607082852808</t>
  </si>
  <si>
    <t>Чайный напиток травяной "Лесной", 80г</t>
  </si>
  <si>
    <t>4607082852785</t>
  </si>
  <si>
    <t>Чайный напиток травяной "Луговой", 80г</t>
  </si>
  <si>
    <t>4607082852815</t>
  </si>
  <si>
    <t>Чайный напиток травяной "Таежный", 80г</t>
  </si>
  <si>
    <t>4607082853157</t>
  </si>
  <si>
    <t>Фиточай Зеленый кофе &amp; Имбирь, 80г</t>
  </si>
  <si>
    <t>4607082853737</t>
  </si>
  <si>
    <t>Фиточай Клевер &amp; Бессмертник, 80 г</t>
  </si>
  <si>
    <t>4607082854871</t>
  </si>
  <si>
    <t>Фиточай Чабрец &amp; Эхинацея, 80 г</t>
  </si>
  <si>
    <t>4670020491186</t>
  </si>
  <si>
    <r>
      <t xml:space="preserve">Подарочный набор травяных чаев </t>
    </r>
    <r>
      <rPr>
        <b/>
        <sz val="9"/>
        <rFont val="Arial"/>
        <family val="2"/>
        <charset val="204"/>
      </rPr>
      <t>"Ароматы тайги"</t>
    </r>
    <r>
      <rPr>
        <sz val="9"/>
        <rFont val="Arial"/>
        <family val="2"/>
        <charset val="204"/>
      </rPr>
      <t xml:space="preserve">, </t>
    </r>
    <r>
      <rPr>
        <sz val="8"/>
        <rFont val="Arial"/>
        <family val="2"/>
      </rPr>
      <t>4*50 г</t>
    </r>
  </si>
  <si>
    <t>4670020492510</t>
  </si>
  <si>
    <r>
      <t xml:space="preserve">Подарочный набор травяных чаев  </t>
    </r>
    <r>
      <rPr>
        <b/>
        <sz val="9"/>
        <rFont val="Arial"/>
        <family val="2"/>
        <charset val="204"/>
      </rPr>
      <t>"Золотая коллекция"</t>
    </r>
    <r>
      <rPr>
        <sz val="8"/>
        <rFont val="Arial"/>
        <family val="2"/>
      </rPr>
      <t>, 4*50 г</t>
    </r>
  </si>
  <si>
    <t>4607082854208</t>
  </si>
  <si>
    <r>
      <t>Подарочный набор травяных чаев</t>
    </r>
    <r>
      <rPr>
        <sz val="9"/>
        <rFont val="Arial"/>
        <family val="2"/>
        <charset val="204"/>
      </rPr>
      <t xml:space="preserve">     </t>
    </r>
    <r>
      <rPr>
        <b/>
        <sz val="9"/>
        <rFont val="Arial"/>
        <family val="2"/>
        <charset val="204"/>
      </rPr>
      <t>"Чайная коллекция</t>
    </r>
    <r>
      <rPr>
        <b/>
        <sz val="8"/>
        <rFont val="Arial"/>
        <family val="2"/>
        <charset val="204"/>
      </rPr>
      <t>"</t>
    </r>
    <r>
      <rPr>
        <sz val="8"/>
        <rFont val="Arial"/>
        <family val="2"/>
      </rPr>
      <t>,4*50гр</t>
    </r>
  </si>
  <si>
    <t>Чай, 50 г</t>
  </si>
  <si>
    <t>Чай, 80 г</t>
  </si>
  <si>
    <t>Производитель</t>
  </si>
  <si>
    <t>Две линии</t>
  </si>
  <si>
    <t>Алтэя</t>
  </si>
  <si>
    <t>Продукция для ЗДОРОВОГО ПИТАНИЯ "Алтэя"ООО</t>
  </si>
  <si>
    <t>Бальзам для кожи, 30 мл (при аллергии)</t>
  </si>
  <si>
    <t>e-mail: er@dvelinii.ru</t>
  </si>
  <si>
    <t>ОТДЕЛ  ПРОДАЖ   тел: 8(963)572-20-22</t>
  </si>
  <si>
    <t xml:space="preserve">Гель для умывания, 200 мл </t>
  </si>
  <si>
    <t xml:space="preserve">Пенка для умывания "Очищение и уход", 160 мл  </t>
  </si>
  <si>
    <t xml:space="preserve">Крем для ног размягчающий против мозолей и натоптышей, 50 мл </t>
  </si>
  <si>
    <t xml:space="preserve">Лосьон для ног экспресс-педикюр, 150 мл </t>
  </si>
  <si>
    <t xml:space="preserve">Пенка детская для подмывания, 160 мл </t>
  </si>
  <si>
    <t xml:space="preserve">Скраб-маска для лица с пантами марала Anti-age , 75 мл  </t>
  </si>
  <si>
    <r>
      <t>Омолаживающий тоник Anti-Age, 160 мл</t>
    </r>
    <r>
      <rPr>
        <sz val="8"/>
        <color rgb="FFFF0000"/>
        <rFont val="Arial"/>
        <family val="2"/>
        <charset val="204"/>
      </rPr>
      <t xml:space="preserve"> </t>
    </r>
  </si>
  <si>
    <t xml:space="preserve">Мицеллярная вода "Силапант", 200 мл </t>
  </si>
  <si>
    <t xml:space="preserve">Пенка для умывания «Бережное очищение &amp; Увлажнение» с пептидами, 175 мл </t>
  </si>
  <si>
    <t>новинка</t>
  </si>
  <si>
    <t xml:space="preserve">Масло для тела, 100 мл </t>
  </si>
  <si>
    <t xml:space="preserve">Гель Алоэ-вера для лица и тела, 250 мл  </t>
  </si>
  <si>
    <t xml:space="preserve">Рукодельница крем для рук, 75 мл </t>
  </si>
  <si>
    <t xml:space="preserve">Крем для ног против трещин смягчающий с мумиё, 75 мл </t>
  </si>
  <si>
    <t>Крем для тела детский увлажняющий, 75 мл</t>
  </si>
  <si>
    <t xml:space="preserve">Фитокрем для ног, 75 мл </t>
  </si>
  <si>
    <t xml:space="preserve">Фитокрем для рук, 75 мл </t>
  </si>
  <si>
    <r>
      <t>Молочко для тела, 250 мл</t>
    </r>
    <r>
      <rPr>
        <b/>
        <sz val="10"/>
        <color rgb="FFFF0000"/>
        <rFont val="Arial"/>
        <family val="2"/>
        <charset val="204"/>
      </rPr>
      <t xml:space="preserve">  </t>
    </r>
  </si>
  <si>
    <t>Дата</t>
  </si>
  <si>
    <t>Что изменилось</t>
  </si>
  <si>
    <t>Новинка!!!Лосьон для лица и тела солнцезащитный маркировки Алтэя, 150 мл</t>
  </si>
  <si>
    <t>Добавлены новинки!!! Маски тканевые и альгинатные PS Altai.</t>
  </si>
  <si>
    <t>Добавлены новинки!!! Маски тканевые Силапант</t>
  </si>
  <si>
    <t xml:space="preserve">Шампунь + бальзам-кондиционер, 2х250 мл   Силапант  обновился дизайн набора и его название   </t>
  </si>
  <si>
    <t>Шампунь-кондиционер для волос с топинамбуром, 250 мл снят с производства</t>
  </si>
  <si>
    <t>Новинка!!! Детский солнцезащитный крем-спрей, 100 мл</t>
  </si>
  <si>
    <t>Повышение стоимости на альгинатные маски</t>
  </si>
  <si>
    <t xml:space="preserve">Новинка!!! Рики Тики Соль морская "Детская" для ванн, 200 г </t>
  </si>
  <si>
    <t>Новинка!!! Силапант Набор для лица «BEAUTY BOX» (крем/лица омолаж. 75 мл + крем-гель/вокру глаз 30 мл)</t>
  </si>
  <si>
    <t xml:space="preserve">Новинка!!!Подарочный набор "ДЛЯ ТЕБЯ" (крем для лица для норм. кожи, 50 мл/ крем-гель для век, 30 мл)  </t>
  </si>
  <si>
    <t>Шампунь с пантогематогеном, 250 мл изменилась туба и контроль её вскрытия, состав шампуня и  отдушка!</t>
  </si>
  <si>
    <t>Бальзам-кондиционер для волос с белой глиной, 150 мл снят с производства</t>
  </si>
  <si>
    <t xml:space="preserve">Крем для лица дневной для сохранения молодости кожи, 50 мл </t>
  </si>
  <si>
    <t xml:space="preserve">Крем для лица ночной для сохранения молодости кожи, 50 мл </t>
  </si>
  <si>
    <t xml:space="preserve">Маска для лица с пантогематогеном "Суперувлажнение", 50 мл </t>
  </si>
  <si>
    <t xml:space="preserve">Крем для лица дневной, 50 мл </t>
  </si>
  <si>
    <t xml:space="preserve">Крем для лица ночной, 50 мл </t>
  </si>
  <si>
    <t xml:space="preserve">Сыворотка лифтинг-интенсив для кожи вокруг глаз, 30 мл </t>
  </si>
  <si>
    <t xml:space="preserve">Крем для лица дневной с пептидами, 50 мл </t>
  </si>
  <si>
    <t xml:space="preserve">Крем для лица ночной с пептидами, 50 мл </t>
  </si>
  <si>
    <t xml:space="preserve">Масло для волос, 50 мл </t>
  </si>
  <si>
    <t>Нежный мусс для интимной гигиены, 160 мл</t>
  </si>
  <si>
    <t>Шампунь-пенка для купания малышей, 200 мл</t>
  </si>
  <si>
    <t xml:space="preserve">Пена детская для ванн "Тутти-фрутти", 350 мл </t>
  </si>
  <si>
    <t xml:space="preserve">Бальзам-кондиционер для волос с пантогематогеном, 250 мл </t>
  </si>
  <si>
    <t>Шампунь с пантогематогеном, 250 мл</t>
  </si>
  <si>
    <t xml:space="preserve">Хруст льняные хлебцы с маком , 100г. </t>
  </si>
  <si>
    <t xml:space="preserve">Хруст льняные хлебцы с паприкой, 100г. </t>
  </si>
  <si>
    <t xml:space="preserve">Хруст льняные хлебцы с томатом и базиликом, 100г. </t>
  </si>
  <si>
    <t xml:space="preserve">Хруст льняные хлебцы с чесноком, 100г. </t>
  </si>
  <si>
    <r>
      <t xml:space="preserve">Силапант Гель-скраб для тела "Бодрость и обновление", 250 мл </t>
    </r>
    <r>
      <rPr>
        <b/>
        <sz val="10"/>
        <color rgb="FFFF0000"/>
        <rFont val="Arial"/>
        <family val="2"/>
        <charset val="204"/>
      </rPr>
      <t>НОВИНКА</t>
    </r>
  </si>
  <si>
    <t xml:space="preserve">Новинка!!! Тканевая маска для лица «Суперувлажнение» с пантогематогеном, 24 мл     </t>
  </si>
  <si>
    <t>Новинка!!! Силапант MEN Пена для бритья, 90 мл</t>
  </si>
  <si>
    <t xml:space="preserve">Ополаскиватель для полости рта для чувствительных зубов "Липа-Календула", 200 мл </t>
  </si>
  <si>
    <t xml:space="preserve">Ополаскиватель для полости рта комплексный уход "Мумиё-Зверобой", 200 мл </t>
  </si>
  <si>
    <t xml:space="preserve">Ополаскиватель для полости рта Антитабак "Ромашка-Шалфей", 200 мл </t>
  </si>
  <si>
    <t xml:space="preserve">Ополаскиватель для полости рта, профилактика кариеса "Солодка-Бадан", 200 мл </t>
  </si>
  <si>
    <t xml:space="preserve">Зубная паста "Активный уголь", 75 мл </t>
  </si>
  <si>
    <t xml:space="preserve">Зубная паста для укрепления эмали зубов "Активный кальций", 75 мл </t>
  </si>
  <si>
    <t xml:space="preserve">Зубная паста с актив. микрогранулами "Экстра отбеливание", 75 мл </t>
  </si>
  <si>
    <t xml:space="preserve">Зубная паста для ежедневного ухода  "Облепиха-Прополис", 75 мл </t>
  </si>
  <si>
    <t xml:space="preserve">Зубная паста для профилактики кариеса "Солодка-Бадан",  75 мл </t>
  </si>
  <si>
    <t xml:space="preserve">Зубная паста для укрепления и здоровья десен "Гвоздика", 75 мл </t>
  </si>
  <si>
    <t xml:space="preserve">Зубная паста для профилактика парадонтоза "Кедр-Пихта", 75 мл </t>
  </si>
  <si>
    <t xml:space="preserve">Зубная паста для чувствительных зубов  "Липа-Календула", 75 мл. </t>
  </si>
  <si>
    <t xml:space="preserve">Зубная паста комплексный уход "Мумиё-Зверобой", 75 мл </t>
  </si>
  <si>
    <t xml:space="preserve">Зубная паста отбеливающая Антитабак "Ромашка-Шалфей", 75 мл </t>
  </si>
  <si>
    <t xml:space="preserve">Зубная паста детская со вкусом клубники, 50 мл </t>
  </si>
  <si>
    <t xml:space="preserve">Зубная паста детская со вкусом банана, 50 мл </t>
  </si>
  <si>
    <t>Сняли с производства!!!Лосьон против перхоти, 150 мл</t>
  </si>
  <si>
    <t>Снят с производства! Бальзам-кондиционер для волос с белой глиной, 150 мл</t>
  </si>
  <si>
    <t xml:space="preserve">Новинка!!! Силапант Гель-скраб для тела "Бодрость и обновление", 250 мл         </t>
  </si>
  <si>
    <t xml:space="preserve">Новинка!!! Детский экстракт для купания с хвоей и календулой маркировки «Рики Тики», 250 мл </t>
  </si>
  <si>
    <t xml:space="preserve">Новинка!!! Детский экстракт для купания с чередой и ромашкой маркировки «Рики Тики», 250 мл </t>
  </si>
  <si>
    <t xml:space="preserve">Снят с производства! Силавен гель для ног, 125 мл </t>
  </si>
  <si>
    <t xml:space="preserve">Сняли с производства!!! Каша тыквенная, 5*40г </t>
  </si>
  <si>
    <t xml:space="preserve">Распродажа!!!Детский солнцезащитный крем-спрей, 100 мл </t>
  </si>
  <si>
    <t xml:space="preserve">Распродажа!!! "Planet SPA ALTAI" Аква-флюид для лица увлажняющий, 30 мл   </t>
  </si>
  <si>
    <t xml:space="preserve">Сняли с производства!!! Каша кедровая, 5*40г </t>
  </si>
  <si>
    <t xml:space="preserve">Сняли с производства!!! Каша конопляная, 5*40г </t>
  </si>
  <si>
    <t xml:space="preserve">Хруст льняные хлебцы с яблоком и корицей, 100г. </t>
  </si>
  <si>
    <r>
      <t xml:space="preserve">Детский экстракт для купания с чередой и ромашкой, 250 мл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</si>
  <si>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Детский экстракт для купания с хвоей и календулой, 250 мл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</si>
  <si>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Соль морская "Детская" для ванн, 200 г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</si>
  <si>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MEN Пена для бритья, 90 мл </t>
    </r>
    <r>
      <rPr>
        <b/>
        <sz val="10"/>
        <color rgb="FFFF0000"/>
        <rFont val="Arial"/>
        <family val="2"/>
        <charset val="204"/>
      </rPr>
      <t>НОВИНКА</t>
    </r>
  </si>
  <si>
    <t>распродажа</t>
  </si>
  <si>
    <t xml:space="preserve">Новинка - SILAPANT Крем для лица «СуперОмоложение» с пептидами, 50 мл </t>
  </si>
  <si>
    <t>Новинка - Силапант Крем для лица «СуперУвлажнение», 50 мл</t>
  </si>
  <si>
    <t>Новинка - Силапант Крем для лица «СуперПитание», 50 мл</t>
  </si>
  <si>
    <r>
      <t xml:space="preserve">Крем для лица «СуперУвлажнение», 50 мл </t>
    </r>
    <r>
      <rPr>
        <b/>
        <sz val="10"/>
        <color rgb="FFFF0000"/>
        <rFont val="Arial"/>
        <family val="2"/>
        <charset val="204"/>
      </rPr>
      <t>НОВИНКА</t>
    </r>
  </si>
  <si>
    <r>
      <t>Крем для лица «СуперПитание», 50 мл</t>
    </r>
    <r>
      <rPr>
        <b/>
        <sz val="10"/>
        <color rgb="FFFF0000"/>
        <rFont val="Arial"/>
        <family val="2"/>
        <charset val="204"/>
      </rPr>
      <t xml:space="preserve"> НОВИНКА</t>
    </r>
  </si>
  <si>
    <r>
      <t xml:space="preserve">Крем для лица «СуперОмоложение» с пептидами, 50 мл </t>
    </r>
    <r>
      <rPr>
        <b/>
        <sz val="10"/>
        <color rgb="FFFF0000"/>
        <rFont val="Arial"/>
        <family val="2"/>
        <charset val="204"/>
      </rPr>
      <t>НОВИНКА</t>
    </r>
  </si>
  <si>
    <t>Добавлены новинки - подарочные наборы сменили упаковку и название, добавили новые</t>
  </si>
  <si>
    <r>
      <t xml:space="preserve">БАД "Коллаген с витамином С и MSM", 60 капсул по 540 мг </t>
    </r>
    <r>
      <rPr>
        <b/>
        <sz val="10"/>
        <color rgb="FFFF0000"/>
        <rFont val="Arial"/>
        <family val="2"/>
        <charset val="204"/>
      </rPr>
      <t>НОВИНКА</t>
    </r>
  </si>
  <si>
    <t>Новинка - БАД "Коллаген с витамином С и MSM", 60 капсул по 540 мг</t>
  </si>
  <si>
    <t xml:space="preserve">Сняли с производства!!! Масло нерафинированное амарантовое, 100 мл </t>
  </si>
  <si>
    <t>Чай в пирамидках</t>
  </si>
  <si>
    <t>Новинка - Чайный напиток «Иван-Чай с яблоком и корицей «Русский глинтвейн», 15 пирамидок по 2,5 г</t>
  </si>
  <si>
    <t xml:space="preserve">Новинка - Чайный напиток "Травяной чай с кедровой шишкой", 15 пирамидок по 2,5 г </t>
  </si>
  <si>
    <t>Новинка - Подарочный набор "Иван-Чай", 40 пирамидок по 2,5 г</t>
  </si>
  <si>
    <t>Сняли с производства!!!MEN Гель-скраб для тела "Бодрость и обновление", 170 мл</t>
  </si>
  <si>
    <t>Силапант Подарочный набор для тела BODY CARE (молочко для тела+фитокрем для рук+фитокрем для ног)</t>
  </si>
  <si>
    <t xml:space="preserve">Косметическая серия: Planet SPA Altai  </t>
  </si>
  <si>
    <r>
      <t xml:space="preserve">Planet SPA Altai Скраб для тела сахарный "Кокос &amp; Миндаль", 200 г </t>
    </r>
    <r>
      <rPr>
        <b/>
        <sz val="10"/>
        <color rgb="FFFF0000"/>
        <rFont val="Arial"/>
        <family val="2"/>
        <charset val="204"/>
      </rPr>
      <t>НОВИНКА</t>
    </r>
  </si>
  <si>
    <r>
      <t>Planet SPA Altai Скраб для тела сахарный "Клубника &amp; Центелла", 200 г</t>
    </r>
    <r>
      <rPr>
        <b/>
        <sz val="10"/>
        <color rgb="FFFF0000"/>
        <rFont val="Arial"/>
        <family val="2"/>
        <charset val="204"/>
      </rPr>
      <t xml:space="preserve"> НОВИНКА</t>
    </r>
  </si>
  <si>
    <r>
      <t xml:space="preserve">Planet SPA Altai Скраб для тела сахарный "Киви &amp; Алоэ", 200 г </t>
    </r>
    <r>
      <rPr>
        <b/>
        <sz val="10"/>
        <color rgb="FFFF0000"/>
        <rFont val="Arial"/>
        <family val="2"/>
        <charset val="204"/>
      </rPr>
      <t>НОВИНКА</t>
    </r>
  </si>
  <si>
    <t>Новинки - Сахарные скрабы для тела: Planet SPA Altai Скраб для тела сахарный "Кокос &amp; Миндаль", 200 г , Planet SPA Altai Скраб для тела сахарный "Клубника &amp; Центелла", Planet SPA Altai Скраб для тела сахарный "Киви &amp; Алоэ"</t>
  </si>
  <si>
    <t>Кол-во шт в коробке (гофре)</t>
  </si>
  <si>
    <t xml:space="preserve">Пенка для умывания, 175 мл </t>
  </si>
  <si>
    <t xml:space="preserve">Силапант MEN Подарочный набор (бальзам после бритья + гель-тонус) </t>
  </si>
  <si>
    <t xml:space="preserve">Силапант MEN Подарочный набор для бритья "Бережный уход" (гель/бритья, бальзам после бритья) </t>
  </si>
  <si>
    <t xml:space="preserve">Силапант Набор средств для лица "INTENSIVE-УХОД" (скраб-маска + крем/лица омолаж. + крем-гель/вокру глаз) </t>
  </si>
  <si>
    <t>Флюид для лица "Суперувлажнение" с пептидами, 30 мл</t>
  </si>
  <si>
    <t xml:space="preserve">Тканевая маска для лица «Питание &amp; Упругость», 24 мл  </t>
  </si>
  <si>
    <t xml:space="preserve">Тканевая маска для лица «Активное увлажнение», 24 мл </t>
  </si>
  <si>
    <r>
      <t>Маска альгинатная «Детокс-дренаж» с древесным углём и вулканическим пеплом, 30 г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color rgb="FF0070C0"/>
        <rFont val="Arial"/>
        <family val="2"/>
        <charset val="204"/>
      </rPr>
      <t/>
    </r>
  </si>
  <si>
    <r>
      <t xml:space="preserve">Маска альгинатная «Лифтинг-упругость» с коллагеном и спирулиной, 30 г </t>
    </r>
    <r>
      <rPr>
        <sz val="10"/>
        <color rgb="FF0070C0"/>
        <rFont val="Arial"/>
        <family val="2"/>
        <charset val="204"/>
      </rPr>
      <t/>
    </r>
  </si>
  <si>
    <t xml:space="preserve">Маска альгинатная «Осветляющая» с ниацинамидом и витамином С, 30 г </t>
  </si>
  <si>
    <r>
      <t xml:space="preserve">Маска альгинатная «Суперувлажнение» с гиалуроновой кислотой и соком Алоэ, 30 г </t>
    </r>
    <r>
      <rPr>
        <b/>
        <sz val="10"/>
        <rFont val="Arial"/>
        <family val="2"/>
        <charset val="204"/>
      </rPr>
      <t/>
    </r>
  </si>
  <si>
    <t xml:space="preserve">Маска альгинатная «Тонизирующая» с ресвератролом и экстрактом зеленого чая, 30 г  </t>
  </si>
  <si>
    <r>
      <t xml:space="preserve">Тканевая маска для лица «Суперувлажнение» с пантогематогеном, 24 мл    </t>
    </r>
    <r>
      <rPr>
        <b/>
        <sz val="10"/>
        <color rgb="FFFF0000"/>
        <rFont val="Arial"/>
        <family val="2"/>
        <charset val="204"/>
      </rPr>
      <t xml:space="preserve"> </t>
    </r>
  </si>
  <si>
    <t xml:space="preserve">Тканевая маска для лица «Anti-Age» с пантогематогеном, 24 мл </t>
  </si>
  <si>
    <r>
      <t>Тканевая маска для лица с пептидами «SUPER-Омоложение», 24 мл</t>
    </r>
    <r>
      <rPr>
        <b/>
        <sz val="10"/>
        <color rgb="FFFF0000"/>
        <rFont val="Arial"/>
        <family val="2"/>
        <charset val="204"/>
      </rPr>
      <t xml:space="preserve"> </t>
    </r>
  </si>
  <si>
    <t xml:space="preserve">Сняли с производства!!! Planet SPA Altai Кондиционер для тела увлажняющий, 250 мл </t>
  </si>
  <si>
    <t>Миконорм гель-бальзам для ног, 50 мл</t>
  </si>
  <si>
    <t>Жидкие патчи для кожи вокруг глаз с пептидами, 30 мл</t>
  </si>
  <si>
    <t>Ополаскиватель для полости рта, профилактика пародонтоза "Кедр-Пихта", 200 мл</t>
  </si>
  <si>
    <t>акция</t>
  </si>
  <si>
    <r>
      <rPr>
        <b/>
        <sz val="11"/>
        <rFont val="Arial"/>
        <family val="2"/>
        <charset val="204"/>
      </rPr>
      <t>Распродажа:</t>
    </r>
    <r>
      <rPr>
        <sz val="11"/>
        <rFont val="Arial"/>
        <family val="2"/>
        <charset val="204"/>
      </rPr>
      <t xml:space="preserve"> Ополаскиватель для полости рта, профилактика кариеса "Солодка-Бадан", 400 мл,  Ританат гель для массажа тела в области суставов, 125 мл, Ежедневный мусс для интимной гигиены, 175 мл </t>
    </r>
  </si>
  <si>
    <t>Перечень изменений 2024</t>
  </si>
  <si>
    <t>Перечень изменений 2023</t>
  </si>
  <si>
    <r>
      <rPr>
        <b/>
        <sz val="11"/>
        <rFont val="Arial"/>
        <family val="2"/>
        <charset val="204"/>
      </rPr>
      <t>Добавлена новинка АЛТЭЯ:</t>
    </r>
    <r>
      <rPr>
        <sz val="11"/>
        <rFont val="Arial"/>
        <family val="2"/>
      </rPr>
      <t xml:space="preserve">                                                           Тканевая маска для лица «Восстанавливающая с кофеином», 24 мл                              </t>
    </r>
  </si>
  <si>
    <r>
      <rPr>
        <b/>
        <sz val="11"/>
        <rFont val="Arial"/>
        <family val="2"/>
        <charset val="204"/>
      </rPr>
      <t>Добавлены новинки АЛТЭЯ:</t>
    </r>
    <r>
      <rPr>
        <sz val="11"/>
        <rFont val="Arial"/>
        <family val="2"/>
      </rPr>
      <t xml:space="preserve">                                                 Подарочный набор "Секреты сибирского чая", 40 пирамидок;
Чай «Сибирский Ройбуш», 15 пирамидок;
Чай «Сибирский Анчан», 15 пирамидок;
Чай «Сибирский Мате», 15 пирамидок.                                </t>
    </r>
    <r>
      <rPr>
        <b/>
        <sz val="11"/>
        <rFont val="Arial"/>
        <family val="2"/>
        <charset val="204"/>
      </rPr>
      <t>Зафиксирована на них стоимость до 17.04.24</t>
    </r>
  </si>
  <si>
    <r>
      <t xml:space="preserve">AltaiBio Premium Тканевая маска для лица увлажняющая, 24 мл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</si>
  <si>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AltaiBio Premium Тканевая маска для лица Омолаживающая, 24 мл </t>
    </r>
    <r>
      <rPr>
        <b/>
        <sz val="10"/>
        <color rgb="FFFF0000"/>
        <rFont val="Arial"/>
        <family val="2"/>
        <charset val="204"/>
      </rPr>
      <t>НОВИНКА</t>
    </r>
  </si>
  <si>
    <r>
      <rPr>
        <b/>
        <sz val="11"/>
        <rFont val="Arial"/>
        <family val="2"/>
        <charset val="204"/>
      </rPr>
      <t xml:space="preserve">Добавлены: </t>
    </r>
    <r>
      <rPr>
        <sz val="11"/>
        <rFont val="Arial"/>
        <family val="2"/>
        <charset val="204"/>
      </rPr>
      <t xml:space="preserve">подарочный набор для мужчин - Силапант MEN Подарочный набор Brutal Fresh (гель для бритья + гель-тонус), тканевые маски АЛТАЙБИО: AltaiBio Premium Тканевая маска для лица увлажняющая, 24 мл, AltaiBio Premium Тканевая маска для лица Омолаживающая, 24 мл </t>
    </r>
  </si>
  <si>
    <t>4607082858121</t>
  </si>
  <si>
    <r>
      <rPr>
        <b/>
        <sz val="10"/>
        <color rgb="FFFF0000"/>
        <rFont val="Arial"/>
        <family val="2"/>
        <charset val="204"/>
      </rPr>
      <t>Распродажа!!!</t>
    </r>
    <r>
      <rPr>
        <b/>
        <sz val="8"/>
        <rFont val="Arial"/>
        <family val="2"/>
        <charset val="204"/>
      </rPr>
      <t xml:space="preserve"> Ополаскиватель "Antiseptik", 200 мл </t>
    </r>
  </si>
  <si>
    <t>Бытвая химия серии ЧистОК</t>
  </si>
  <si>
    <t>4607082858640</t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</si>
  <si>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>Алтэя Каменное масло, 3 г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</si>
  <si>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 xml:space="preserve">Солнцезащитный детский  крем-спрей, 100 мл </t>
    </r>
  </si>
  <si>
    <r>
      <t>Распродажа!!!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>ЧистОК`c Жидкое мыло "Зеленый чай и алоэ", 500 м</t>
    </r>
  </si>
  <si>
    <r>
      <t xml:space="preserve">Распродажа!!! </t>
    </r>
    <r>
      <rPr>
        <b/>
        <sz val="8"/>
        <rFont val="Arial"/>
        <family val="2"/>
        <charset val="204"/>
      </rPr>
      <t>ЧистОК`c Жидкое мыло "Красный грейпфрут", 500 мл</t>
    </r>
  </si>
  <si>
    <r>
      <t>Распродажа!!!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>ЧистОК`c Жидкое мыло "Лотос и бамбук", 500 мл</t>
    </r>
  </si>
  <si>
    <r>
      <rPr>
        <b/>
        <sz val="10"/>
        <color rgb="FFFF0000"/>
        <rFont val="Arial"/>
        <family val="2"/>
        <charset val="204"/>
      </rPr>
      <t>Распродажа!!!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>Ополаскиватель для полости рта, профилактика кариеса "Солодка-Бадан", 400 мл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</si>
  <si>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>Скраб для тела "Облепиха-белая смородина", 230 г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</si>
  <si>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 xml:space="preserve">Шампунь для волос с ментолом, 250 мл 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</si>
  <si>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 xml:space="preserve">Аква-флюид для лица увлажняющий, 30 мл </t>
    </r>
  </si>
  <si>
    <r>
      <rPr>
        <b/>
        <sz val="10"/>
        <color rgb="FFFF0000"/>
        <rFont val="Arial"/>
        <family val="2"/>
        <charset val="204"/>
      </rPr>
      <t>Распродажа!!!</t>
    </r>
    <r>
      <rPr>
        <sz val="10"/>
        <color rgb="FFFF000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Ежедневный мусс для интимной гигиены, 175 мл </t>
    </r>
  </si>
  <si>
    <t xml:space="preserve">АКЦИИ проходят на следующий ассортимент: </t>
  </si>
  <si>
    <t>на тканевую маску Planet SPA Altai  с кофеином с 25.01. по 25.04.24 г. (стоимость зафиксирована для всех колонок цен)</t>
  </si>
  <si>
    <t>на подарочные наборы к 23 февраля с 01.02. по 16.02.24 г. (минус 15%  от той колонки цен, которая получилась в Вашем заказе)</t>
  </si>
  <si>
    <t>на подарочные наборы к 8 Марта с 01.02. по 29.02.24 г. (минус 15%  от той колонки цен, которая получилась в Вашем заказе)</t>
  </si>
  <si>
    <t>на чаи в пирамидках (новинки) с 17.01. по 17.04.24 г. (стоимость зафиксирована для всех колонок цен)</t>
  </si>
  <si>
    <t xml:space="preserve">Чайный напиток «Иван-Чай с яблоком и корицей «Русский глинтвейн», 15 пирамидок по 2,5 г </t>
  </si>
  <si>
    <t xml:space="preserve">Чайный напиток "Травяной чай с кедровой шишкой", 15 пирамидок по 2,5 г </t>
  </si>
  <si>
    <t xml:space="preserve">Подарочный набор "Иван-Чай", 40 пирамидок по 2,5 г </t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</si>
  <si>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Подарочный набор "Секреты сибирского чая", 40 пирамидок по 2,5 г </t>
    </r>
    <r>
      <rPr>
        <b/>
        <sz val="10"/>
        <color rgb="FFFF0000"/>
        <rFont val="Arial"/>
        <family val="2"/>
        <charset val="204"/>
      </rPr>
      <t>НОВИНКА</t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</si>
  <si>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 xml:space="preserve">Чайный напиток «Сибирский Мате», 15 пирамидок по 2,5 г  </t>
    </r>
    <r>
      <rPr>
        <b/>
        <sz val="10"/>
        <color rgb="FFFF0000"/>
        <rFont val="Arial"/>
        <family val="2"/>
        <charset val="204"/>
      </rPr>
      <t>НОВИНКА</t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</si>
  <si>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 xml:space="preserve">Чайный напиток «Сибирский Анчан», 15 пирамидок по 2,0 г </t>
    </r>
    <r>
      <rPr>
        <b/>
        <sz val="10"/>
        <color rgb="FFFF0000"/>
        <rFont val="Arial"/>
        <family val="2"/>
        <charset val="204"/>
      </rPr>
      <t>НОВИНКА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</si>
  <si>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Чайный напиток «Сибирский Ройбуш», 15 пирамидок по 2,5 г </t>
    </r>
    <r>
      <rPr>
        <b/>
        <sz val="10"/>
        <color rgb="FFFF0000"/>
        <rFont val="Arial"/>
        <family val="2"/>
        <charset val="204"/>
      </rPr>
      <t>НОВИНКА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</si>
  <si>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Набор для тела  (г/душа Ягодный микс, к/рук Обл/рыжик, к/ног/увл Клевер/смородина)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</si>
  <si>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Набор для рук и ног (крем / рук Гранат / зел.чай, крем / ног / увл. Клевер / смородина)</t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</si>
  <si>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 xml:space="preserve">Подарочный набор "ДЛЯ ТЕБЯ" (крем для лица для норм. кожи, 50 мл/ крем-гель для век, 30 мл) </t>
    </r>
    <r>
      <rPr>
        <b/>
        <sz val="8"/>
        <rFont val="Arial"/>
        <family val="2"/>
        <charset val="204"/>
      </rPr>
      <t xml:space="preserve"> </t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</si>
  <si>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 xml:space="preserve">Тканевая маска для лица «Восстанавливающая с кофеином», 24 мл </t>
    </r>
    <r>
      <rPr>
        <b/>
        <sz val="10"/>
        <color rgb="FFFF0000"/>
        <rFont val="Arial"/>
        <family val="2"/>
        <charset val="204"/>
      </rPr>
      <t>НОВИНКА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</si>
  <si>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Набор для рук и ног (крем/рук+ крем/ног )</t>
    </r>
  </si>
  <si>
    <r>
      <rPr>
        <b/>
        <sz val="10"/>
        <color rgb="FFFF0000"/>
        <rFont val="Arial"/>
        <family val="2"/>
        <charset val="204"/>
      </rPr>
      <t>АКЦИЯ</t>
    </r>
    <r>
      <rPr>
        <b/>
        <sz val="8"/>
        <color rgb="FFFF0000"/>
        <rFont val="Arial"/>
        <family val="2"/>
        <charset val="204"/>
      </rPr>
      <t xml:space="preserve"> </t>
    </r>
    <r>
      <rPr>
        <sz val="8"/>
        <rFont val="Arial"/>
        <family val="2"/>
      </rPr>
      <t>Силапант MEN Комплекс для мужчин "Интенсивный уход" (гель/бритья, крем-гель/век, крем/лица)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</si>
  <si>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Силапант MEN Подарочный набор Brutal Fresh (гель для бритья + гель-тонус) </t>
    </r>
    <r>
      <rPr>
        <sz val="8"/>
        <color rgb="FFFF0000"/>
        <rFont val="Arial"/>
        <family val="2"/>
        <charset val="204"/>
      </rPr>
      <t/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</si>
  <si>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 xml:space="preserve">Силапант Набор средств для лица "SUPER-ЛИФТИНГ" (сыворотка лифт.-конц + крем/лица дневной + крем/лица ночной) 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</si>
  <si>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Силапант Подарочный набор "СИЯНИЕ &amp; БЛЕСК"  (шампунь+бальзам-кондиционер), 2*250 мл</t>
    </r>
    <r>
      <rPr>
        <b/>
        <sz val="10"/>
        <color rgb="FFFF0000"/>
        <rFont val="Arial"/>
        <family val="2"/>
        <charset val="204"/>
      </rPr>
      <t xml:space="preserve"> 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</si>
  <si>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Силапант Набор для лица «BEAUTY BOX» (крем/лица омолаж. 75 мл + крем-гель/вокру глаз 30 мл) </t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</si>
  <si>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 xml:space="preserve">Силапант Подарочный набор для волос COMPLEX CARE (шампунь+бальзам+маска), 3*250 мл </t>
    </r>
  </si>
  <si>
    <r>
      <rPr>
        <b/>
        <sz val="10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>Силапант Подарочный набор для лица BASIC CARE (крем/лица/дн.+крем/лица/ноч.+пенка/умыв.)</t>
    </r>
    <r>
      <rPr>
        <b/>
        <sz val="10"/>
        <rFont val="Arial"/>
        <family val="2"/>
        <charset val="204"/>
      </rPr>
      <t xml:space="preserve"> </t>
    </r>
  </si>
  <si>
    <r>
      <rPr>
        <b/>
        <sz val="10"/>
        <color rgb="FFFF0000"/>
        <rFont val="Arial"/>
        <family val="2"/>
        <charset val="204"/>
      </rPr>
      <t>АКЦИЯ</t>
    </r>
    <r>
      <rPr>
        <sz val="8"/>
        <rFont val="Arial"/>
        <family val="2"/>
      </rPr>
      <t xml:space="preserve"> Силапант Подарочный набор для лица ANTI-AGE (крем/лица/ноч.+пенка/умыв.+тк/м/суперувл.+тк/м/a-age) </t>
    </r>
  </si>
  <si>
    <r>
      <rPr>
        <b/>
        <sz val="9"/>
        <color rgb="FFFF0000"/>
        <rFont val="Arial"/>
        <family val="2"/>
        <charset val="204"/>
      </rPr>
      <t xml:space="preserve">АКЦИЯ </t>
    </r>
    <r>
      <rPr>
        <sz val="8"/>
        <rFont val="Arial"/>
        <family val="2"/>
      </rPr>
      <t>Силапант Подарочный фитокомплекс для рук и ног (фитокрем для рук 75 мл, фитокрем для ног 75 мл)</t>
    </r>
  </si>
  <si>
    <r>
      <rPr>
        <b/>
        <sz val="10"/>
        <color rgb="FFFF0000"/>
        <rFont val="Arial"/>
        <family val="2"/>
        <charset val="204"/>
      </rPr>
      <t>Распродажа!!!</t>
    </r>
    <r>
      <rPr>
        <sz val="8"/>
        <color rgb="FFFF000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Крем для тела с Д-пантенолом, 50 мл</t>
    </r>
    <r>
      <rPr>
        <b/>
        <sz val="10"/>
        <color rgb="FFFF0000"/>
        <rFont val="Arial"/>
        <family val="2"/>
        <charset val="204"/>
      </rPr>
      <t xml:space="preserve"> 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</si>
  <si>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 xml:space="preserve">Пантенол аэрозольный крем для ухода за кожей, 90мл </t>
    </r>
  </si>
  <si>
    <r>
      <rPr>
        <b/>
        <sz val="10"/>
        <color rgb="FFFF0000"/>
        <rFont val="Arial"/>
        <family val="2"/>
        <charset val="204"/>
      </rPr>
      <t>Распродажа!!!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 xml:space="preserve">Солнцезащитный  лосьон для лица и тела, 150 мл </t>
    </r>
    <r>
      <rPr>
        <sz val="8"/>
        <rFont val="Arial"/>
        <family val="2"/>
      </rPr>
      <t xml:space="preserve">       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</si>
  <si>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 xml:space="preserve">Вода серебряная Planet SPA Altai,  90мл </t>
    </r>
  </si>
  <si>
    <r>
      <rPr>
        <b/>
        <sz val="10"/>
        <color rgb="FFFF0000"/>
        <rFont val="Arial"/>
        <family val="2"/>
        <charset val="204"/>
      </rPr>
      <t>Распродажа!!!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 xml:space="preserve">Термальная вода с аллантоином Planet SPA Altai,    130 мл </t>
    </r>
  </si>
  <si>
    <r>
      <rPr>
        <b/>
        <sz val="10"/>
        <color rgb="FFFF0000"/>
        <rFont val="Arial"/>
        <family val="2"/>
        <charset val="204"/>
      </rPr>
      <t xml:space="preserve">Распродажа!!! </t>
    </r>
    <r>
      <rPr>
        <b/>
        <sz val="8"/>
        <rFont val="Arial"/>
        <family val="2"/>
        <charset val="204"/>
      </rPr>
      <t xml:space="preserve">Термальная вода с пантогематогеном Силапант, 130мл </t>
    </r>
  </si>
  <si>
    <t>Минимальная сумма заказа - 10т.р.</t>
  </si>
  <si>
    <t>Ританат гель для массажа тела в области суставов, 125 мл</t>
  </si>
  <si>
    <t>Бальзам согревающий для тела, 30 мл</t>
  </si>
  <si>
    <t>Прайс-лист действителен с  01.12.22 г (c изменениями от 14.02.24 г.)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</si>
</sst>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36" x14ac:knownFonts="1">
    <font>
      <sz val="8"/>
      <name val="Arial"/>
      <family val="2"/>
    </font>
    <font>
      <sz val="4"/>
      <name val="Arial"/>
      <family val="2"/>
      <charset val="204"/>
    </font>
    <font>
      <b/>
      <sz val="16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i/>
      <sz val="9"/>
      <name val="Arial"/>
      <family val="2"/>
      <charset val="204"/>
    </font>
    <font>
      <u/>
      <sz val="8"/>
      <color theme="10"/>
      <name val="Arial"/>
      <family val="2"/>
    </font>
    <font>
      <u/>
      <sz val="14"/>
      <color theme="10"/>
      <name val="Arial"/>
      <family val="2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4"/>
      <color theme="8" tint="-0.249977111117893"/>
      <name val="Arial"/>
      <family val="2"/>
    </font>
    <font>
      <b/>
      <sz val="8"/>
      <color theme="7" tint="-0.499984740745262"/>
      <name val="Arial"/>
      <family val="2"/>
      <charset val="204"/>
    </font>
    <font>
      <sz val="12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9"/>
      <name val="Arial"/>
      <family val="2"/>
      <charset val="204"/>
    </font>
    <font>
      <sz val="7"/>
      <name val="Arial"/>
      <family val="2"/>
      <charset val="204"/>
    </font>
    <font>
      <b/>
      <sz val="14"/>
      <name val="Arial"/>
      <family val="2"/>
      <charset val="204"/>
    </font>
    <font>
      <sz val="7"/>
      <name val="Arial"/>
      <family val="2"/>
    </font>
    <font>
      <b/>
      <sz val="10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sz val="11"/>
      <name val="Arial"/>
      <family val="2"/>
    </font>
    <font>
      <b/>
      <sz val="8"/>
      <color rgb="FFFF0000"/>
      <name val="Arial"/>
      <family val="2"/>
      <charset val="204"/>
    </font>
    <font>
      <b/>
      <u/>
      <sz val="9"/>
      <color rgb="FFFF0000"/>
      <name val="Arial"/>
      <family val="2"/>
      <charset val="204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1F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CCECFF"/>
        <bgColor rgb="FF000000"/>
      </patternFill>
    </fill>
  </fills>
  <borders count="6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4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NumberFormat="1" applyFont="1" applyAlignment="1">
      <alignment vertical="top"/>
    </xf>
    <xf numFmtId="0" fontId="4" fillId="0" borderId="0" xfId="0" applyNumberFormat="1" applyFont="1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0" fillId="4" borderId="0" xfId="0" applyNumberFormat="1" applyFill="1" applyAlignment="1">
      <alignment horizontal="center" vertical="center"/>
    </xf>
    <xf numFmtId="4" fontId="0" fillId="4" borderId="0" xfId="0" applyNumberFormat="1" applyFill="1"/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6" fillId="4" borderId="0" xfId="0" applyFont="1" applyFill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0" fillId="0" borderId="2" xfId="0" applyNumberFormat="1" applyFont="1" applyBorder="1" applyAlignment="1">
      <alignment wrapText="1"/>
    </xf>
    <xf numFmtId="0" fontId="3" fillId="2" borderId="5" xfId="0" applyNumberFormat="1" applyFont="1" applyFill="1" applyBorder="1" applyAlignment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4" fontId="6" fillId="4" borderId="6" xfId="0" applyNumberFormat="1" applyFont="1" applyFill="1" applyBorder="1" applyAlignment="1">
      <alignment horizontal="center" vertical="center"/>
    </xf>
    <xf numFmtId="4" fontId="6" fillId="5" borderId="6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Border="1" applyAlignment="1">
      <alignment wrapText="1"/>
    </xf>
    <xf numFmtId="4" fontId="0" fillId="6" borderId="9" xfId="0" applyNumberFormat="1" applyFill="1" applyBorder="1" applyAlignment="1">
      <alignment horizontal="center" vertical="center"/>
    </xf>
    <xf numFmtId="4" fontId="15" fillId="4" borderId="0" xfId="0" applyNumberFormat="1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1" fontId="6" fillId="5" borderId="1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0" fontId="14" fillId="0" borderId="0" xfId="1" applyFont="1" applyAlignment="1"/>
    <xf numFmtId="0" fontId="16" fillId="0" borderId="0" xfId="1" applyFont="1" applyAlignment="1"/>
    <xf numFmtId="0" fontId="11" fillId="0" borderId="0" xfId="1" applyFont="1" applyAlignment="1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2" borderId="6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1" fontId="0" fillId="0" borderId="1" xfId="0" applyNumberFormat="1" applyFont="1" applyBorder="1" applyAlignment="1">
      <alignment horizontal="left" vertical="center" wrapText="1"/>
    </xf>
    <xf numFmtId="0" fontId="0" fillId="4" borderId="1" xfId="0" applyNumberFormat="1" applyFont="1" applyFill="1" applyBorder="1" applyAlignment="1">
      <alignment horizontal="left" vertical="center" wrapText="1"/>
    </xf>
    <xf numFmtId="0" fontId="0" fillId="4" borderId="1" xfId="0" applyNumberFormat="1" applyFont="1" applyFill="1" applyBorder="1" applyAlignment="1">
      <alignment vertical="center" wrapText="1"/>
    </xf>
    <xf numFmtId="1" fontId="0" fillId="4" borderId="1" xfId="0" applyNumberFormat="1" applyFont="1" applyFill="1" applyBorder="1" applyAlignment="1">
      <alignment horizontal="left" vertical="center" wrapText="1"/>
    </xf>
    <xf numFmtId="2" fontId="0" fillId="4" borderId="10" xfId="0" applyNumberFormat="1" applyFill="1" applyBorder="1" applyAlignment="1">
      <alignment horizontal="center" vertical="center"/>
    </xf>
    <xf numFmtId="1" fontId="6" fillId="5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1" fontId="6" fillId="3" borderId="9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vertical="center"/>
    </xf>
    <xf numFmtId="1" fontId="3" fillId="8" borderId="1" xfId="0" applyNumberFormat="1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wrapText="1"/>
    </xf>
    <xf numFmtId="1" fontId="0" fillId="0" borderId="22" xfId="0" applyNumberFormat="1" applyFont="1" applyFill="1" applyBorder="1" applyAlignment="1">
      <alignment horizontal="center" vertical="center" wrapText="1"/>
    </xf>
    <xf numFmtId="0" fontId="0" fillId="0" borderId="22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23" xfId="0" applyNumberFormat="1" applyFont="1" applyFill="1" applyBorder="1" applyAlignment="1">
      <alignment wrapText="1"/>
    </xf>
    <xf numFmtId="0" fontId="0" fillId="0" borderId="4" xfId="0" applyNumberFormat="1" applyFont="1" applyFill="1" applyBorder="1" applyAlignment="1">
      <alignment vertical="center" wrapText="1"/>
    </xf>
    <xf numFmtId="0" fontId="0" fillId="0" borderId="4" xfId="0" applyFont="1" applyFill="1" applyBorder="1" applyAlignment="1">
      <alignment horizontal="center" vertical="center"/>
    </xf>
    <xf numFmtId="2" fontId="0" fillId="7" borderId="4" xfId="0" applyNumberFormat="1" applyFont="1" applyFill="1" applyBorder="1" applyAlignment="1">
      <alignment horizontal="center" vertical="center"/>
    </xf>
    <xf numFmtId="0" fontId="0" fillId="0" borderId="22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vertical="center" wrapText="1"/>
    </xf>
    <xf numFmtId="2" fontId="0" fillId="7" borderId="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wrapText="1"/>
    </xf>
    <xf numFmtId="1" fontId="0" fillId="0" borderId="1" xfId="0" applyNumberFormat="1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1" fontId="3" fillId="7" borderId="1" xfId="0" applyNumberFormat="1" applyFont="1" applyFill="1" applyBorder="1" applyAlignment="1">
      <alignment horizontal="center" vertical="center"/>
    </xf>
    <xf numFmtId="0" fontId="0" fillId="7" borderId="1" xfId="0" applyNumberFormat="1" applyFont="1" applyFill="1" applyBorder="1" applyAlignment="1">
      <alignment vertical="center" wrapText="1"/>
    </xf>
    <xf numFmtId="0" fontId="21" fillId="0" borderId="3" xfId="0" applyNumberFormat="1" applyFont="1" applyFill="1" applyBorder="1"/>
    <xf numFmtId="4" fontId="0" fillId="7" borderId="1" xfId="0" applyNumberFormat="1" applyFont="1" applyFill="1" applyBorder="1" applyAlignment="1">
      <alignment horizontal="center" vertical="center"/>
    </xf>
    <xf numFmtId="0" fontId="12" fillId="0" borderId="22" xfId="0" applyNumberFormat="1" applyFont="1" applyFill="1" applyBorder="1" applyAlignment="1">
      <alignment vertical="center" wrapText="1"/>
    </xf>
    <xf numFmtId="0" fontId="12" fillId="7" borderId="1" xfId="0" applyNumberFormat="1" applyFont="1" applyFill="1" applyBorder="1" applyAlignment="1">
      <alignment vertical="center" wrapText="1"/>
    </xf>
    <xf numFmtId="0" fontId="0" fillId="0" borderId="0" xfId="0" applyFont="1" applyFill="1" applyBorder="1"/>
    <xf numFmtId="1" fontId="0" fillId="0" borderId="1" xfId="0" applyNumberFormat="1" applyFont="1" applyFill="1" applyBorder="1" applyAlignment="1">
      <alignment vertical="center" wrapText="1"/>
    </xf>
    <xf numFmtId="1" fontId="3" fillId="7" borderId="22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2" fontId="0" fillId="9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NumberFormat="1" applyFont="1" applyFill="1" applyBorder="1" applyAlignment="1">
      <alignment wrapText="1"/>
    </xf>
    <xf numFmtId="0" fontId="24" fillId="0" borderId="1" xfId="0" applyFont="1" applyBorder="1" applyAlignment="1">
      <alignment horizontal="center" vertical="center"/>
    </xf>
    <xf numFmtId="1" fontId="6" fillId="10" borderId="9" xfId="0" applyNumberFormat="1" applyFont="1" applyFill="1" applyBorder="1" applyAlignment="1">
      <alignment horizontal="center" vertical="center"/>
    </xf>
    <xf numFmtId="0" fontId="0" fillId="10" borderId="15" xfId="0" applyNumberFormat="1" applyFont="1" applyFill="1" applyBorder="1" applyAlignment="1">
      <alignment vertical="center" wrapText="1"/>
    </xf>
    <xf numFmtId="0" fontId="0" fillId="4" borderId="0" xfId="0" applyFill="1" applyBorder="1" applyAlignment="1">
      <alignment horizontal="center" vertical="center"/>
    </xf>
    <xf numFmtId="0" fontId="19" fillId="4" borderId="0" xfId="0" applyNumberFormat="1" applyFont="1" applyFill="1" applyBorder="1" applyAlignment="1">
      <alignment vertical="center"/>
    </xf>
    <xf numFmtId="4" fontId="0" fillId="9" borderId="1" xfId="0" applyNumberFormat="1" applyFont="1" applyFill="1" applyBorder="1" applyAlignment="1">
      <alignment horizontal="center" vertical="center"/>
    </xf>
    <xf numFmtId="2" fontId="0" fillId="9" borderId="4" xfId="0" applyNumberFormat="1" applyFont="1" applyFill="1" applyBorder="1" applyAlignment="1">
      <alignment horizontal="center" vertical="center"/>
    </xf>
    <xf numFmtId="0" fontId="6" fillId="4" borderId="0" xfId="0" applyNumberFormat="1" applyFont="1" applyFill="1" applyAlignment="1">
      <alignment vertical="center"/>
    </xf>
    <xf numFmtId="0" fontId="0" fillId="0" borderId="1" xfId="0" applyNumberFormat="1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22" xfId="0" applyFont="1" applyFill="1" applyBorder="1" applyAlignment="1">
      <alignment horizontal="left" vertical="center" wrapText="1"/>
    </xf>
    <xf numFmtId="0" fontId="5" fillId="0" borderId="32" xfId="0" applyNumberFormat="1" applyFont="1" applyBorder="1"/>
    <xf numFmtId="0" fontId="4" fillId="0" borderId="33" xfId="0" applyNumberFormat="1" applyFont="1" applyBorder="1" applyAlignment="1">
      <alignment horizontal="left" vertical="center"/>
    </xf>
    <xf numFmtId="0" fontId="4" fillId="0" borderId="33" xfId="0" applyNumberFormat="1" applyFont="1" applyBorder="1" applyAlignment="1">
      <alignment vertical="center"/>
    </xf>
    <xf numFmtId="0" fontId="4" fillId="0" borderId="33" xfId="0" applyNumberFormat="1" applyFont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4" fontId="6" fillId="5" borderId="34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left" vertical="center" wrapText="1"/>
    </xf>
    <xf numFmtId="2" fontId="0" fillId="0" borderId="22" xfId="0" applyNumberFormat="1" applyFont="1" applyFill="1" applyBorder="1" applyAlignment="1">
      <alignment horizontal="center" vertical="center"/>
    </xf>
    <xf numFmtId="1" fontId="0" fillId="0" borderId="13" xfId="0" applyNumberForma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vertical="center"/>
    </xf>
    <xf numFmtId="2" fontId="0" fillId="0" borderId="4" xfId="0" applyNumberFormat="1" applyFont="1" applyFill="1" applyBorder="1" applyAlignment="1">
      <alignment horizontal="center" vertical="center"/>
    </xf>
    <xf numFmtId="1" fontId="0" fillId="0" borderId="4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vertical="center" wrapText="1"/>
    </xf>
    <xf numFmtId="164" fontId="0" fillId="11" borderId="1" xfId="0" applyNumberFormat="1" applyFont="1" applyFill="1" applyBorder="1" applyAlignment="1">
      <alignment horizontal="left" vertical="center" wrapText="1"/>
    </xf>
    <xf numFmtId="0" fontId="0" fillId="11" borderId="1" xfId="0" applyNumberFormat="1" applyFont="1" applyFill="1" applyBorder="1" applyAlignment="1">
      <alignment vertical="center" wrapText="1"/>
    </xf>
    <xf numFmtId="0" fontId="0" fillId="11" borderId="1" xfId="0" applyFont="1" applyFill="1" applyBorder="1" applyAlignment="1">
      <alignment horizontal="center" vertical="center"/>
    </xf>
    <xf numFmtId="2" fontId="0" fillId="11" borderId="1" xfId="0" applyNumberFormat="1" applyFill="1" applyBorder="1" applyAlignment="1">
      <alignment horizontal="center" vertical="center"/>
    </xf>
    <xf numFmtId="2" fontId="0" fillId="11" borderId="10" xfId="0" applyNumberFormat="1" applyFill="1" applyBorder="1" applyAlignment="1">
      <alignment horizontal="center" vertical="center"/>
    </xf>
    <xf numFmtId="1" fontId="0" fillId="11" borderId="22" xfId="0" applyNumberFormat="1" applyFont="1" applyFill="1" applyBorder="1" applyAlignment="1">
      <alignment horizontal="center" vertical="center" wrapText="1"/>
    </xf>
    <xf numFmtId="0" fontId="0" fillId="11" borderId="22" xfId="0" applyNumberFormat="1" applyFont="1" applyFill="1" applyBorder="1" applyAlignment="1">
      <alignment vertical="center" wrapText="1"/>
    </xf>
    <xf numFmtId="0" fontId="0" fillId="11" borderId="22" xfId="0" applyFont="1" applyFill="1" applyBorder="1" applyAlignment="1">
      <alignment horizontal="center" vertical="center"/>
    </xf>
    <xf numFmtId="2" fontId="0" fillId="11" borderId="22" xfId="0" applyNumberFormat="1" applyFont="1" applyFill="1" applyBorder="1" applyAlignment="1">
      <alignment horizontal="center" vertical="center"/>
    </xf>
    <xf numFmtId="1" fontId="0" fillId="11" borderId="1" xfId="0" applyNumberFormat="1" applyFont="1" applyFill="1" applyBorder="1" applyAlignment="1">
      <alignment horizontal="left" vertical="center" wrapText="1"/>
    </xf>
    <xf numFmtId="4" fontId="6" fillId="4" borderId="34" xfId="0" applyNumberFormat="1" applyFont="1" applyFill="1" applyBorder="1" applyAlignment="1">
      <alignment horizontal="center" vertical="center"/>
    </xf>
    <xf numFmtId="1" fontId="6" fillId="3" borderId="35" xfId="0" applyNumberFormat="1" applyFont="1" applyFill="1" applyBorder="1" applyAlignment="1">
      <alignment horizontal="center" vertical="center"/>
    </xf>
    <xf numFmtId="1" fontId="3" fillId="8" borderId="4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left" vertical="center" wrapText="1"/>
    </xf>
    <xf numFmtId="0" fontId="17" fillId="0" borderId="9" xfId="0" applyFont="1" applyBorder="1" applyAlignment="1">
      <alignment horizontal="center" wrapText="1"/>
    </xf>
    <xf numFmtId="14" fontId="18" fillId="0" borderId="9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center" wrapText="1"/>
    </xf>
    <xf numFmtId="0" fontId="9" fillId="0" borderId="0" xfId="0" applyFont="1" applyAlignment="1"/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 vertical="center"/>
    </xf>
    <xf numFmtId="1" fontId="11" fillId="0" borderId="0" xfId="1" applyNumberFormat="1" applyFont="1" applyAlignment="1">
      <alignment horizontal="center" vertical="center"/>
    </xf>
    <xf numFmtId="0" fontId="6" fillId="4" borderId="0" xfId="0" applyNumberFormat="1" applyFont="1" applyFill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0" fillId="0" borderId="21" xfId="0" applyNumberFormat="1" applyFont="1" applyBorder="1" applyAlignment="1">
      <alignment wrapText="1"/>
    </xf>
    <xf numFmtId="1" fontId="6" fillId="3" borderId="12" xfId="0" applyNumberFormat="1" applyFont="1" applyFill="1" applyBorder="1" applyAlignment="1">
      <alignment horizontal="center" vertical="center"/>
    </xf>
    <xf numFmtId="1" fontId="6" fillId="5" borderId="29" xfId="0" applyNumberFormat="1" applyFont="1" applyFill="1" applyBorder="1" applyAlignment="1">
      <alignment horizontal="center" vertical="center"/>
    </xf>
    <xf numFmtId="1" fontId="6" fillId="5" borderId="22" xfId="0" applyNumberFormat="1" applyFont="1" applyFill="1" applyBorder="1" applyAlignment="1">
      <alignment horizontal="center" vertical="center"/>
    </xf>
    <xf numFmtId="1" fontId="6" fillId="5" borderId="43" xfId="0" applyNumberFormat="1" applyFont="1" applyFill="1" applyBorder="1" applyAlignment="1">
      <alignment horizontal="center" vertical="center"/>
    </xf>
    <xf numFmtId="1" fontId="6" fillId="5" borderId="44" xfId="0" applyNumberFormat="1" applyFont="1" applyFill="1" applyBorder="1" applyAlignment="1">
      <alignment horizontal="center" vertical="center"/>
    </xf>
    <xf numFmtId="1" fontId="6" fillId="4" borderId="44" xfId="0" applyNumberFormat="1" applyFont="1" applyFill="1" applyBorder="1" applyAlignment="1">
      <alignment horizontal="center" vertical="center"/>
    </xf>
    <xf numFmtId="1" fontId="6" fillId="5" borderId="45" xfId="0" applyNumberFormat="1" applyFont="1" applyFill="1" applyBorder="1" applyAlignment="1">
      <alignment horizontal="center" vertical="center"/>
    </xf>
    <xf numFmtId="0" fontId="0" fillId="10" borderId="46" xfId="0" applyNumberFormat="1" applyFont="1" applyFill="1" applyBorder="1" applyAlignment="1">
      <alignment vertical="center" wrapText="1"/>
    </xf>
    <xf numFmtId="1" fontId="3" fillId="7" borderId="43" xfId="0" applyNumberFormat="1" applyFont="1" applyFill="1" applyBorder="1" applyAlignment="1">
      <alignment horizontal="center" vertical="center"/>
    </xf>
    <xf numFmtId="1" fontId="3" fillId="8" borderId="44" xfId="0" applyNumberFormat="1" applyFont="1" applyFill="1" applyBorder="1" applyAlignment="1">
      <alignment horizontal="center" vertical="center"/>
    </xf>
    <xf numFmtId="1" fontId="3" fillId="7" borderId="44" xfId="0" applyNumberFormat="1" applyFont="1" applyFill="1" applyBorder="1" applyAlignment="1">
      <alignment horizontal="center" vertical="center"/>
    </xf>
    <xf numFmtId="1" fontId="3" fillId="8" borderId="47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0" fillId="0" borderId="0" xfId="0" applyFill="1"/>
    <xf numFmtId="0" fontId="18" fillId="0" borderId="9" xfId="0" applyFont="1" applyBorder="1" applyAlignment="1">
      <alignment wrapText="1"/>
    </xf>
    <xf numFmtId="0" fontId="18" fillId="0" borderId="36" xfId="0" applyFont="1" applyBorder="1" applyAlignment="1">
      <alignment wrapText="1"/>
    </xf>
    <xf numFmtId="0" fontId="27" fillId="0" borderId="9" xfId="0" applyFont="1" applyBorder="1" applyAlignment="1">
      <alignment vertical="center" wrapText="1"/>
    </xf>
    <xf numFmtId="0" fontId="27" fillId="0" borderId="9" xfId="0" applyFont="1" applyBorder="1" applyAlignment="1">
      <alignment wrapText="1"/>
    </xf>
    <xf numFmtId="0" fontId="27" fillId="0" borderId="9" xfId="0" applyFont="1" applyBorder="1" applyAlignment="1">
      <alignment horizontal="left" vertical="center" wrapText="1"/>
    </xf>
    <xf numFmtId="0" fontId="0" fillId="11" borderId="48" xfId="0" applyFill="1" applyBorder="1" applyAlignment="1">
      <alignment horizontal="center" vertical="center"/>
    </xf>
    <xf numFmtId="1" fontId="0" fillId="12" borderId="1" xfId="0" applyNumberFormat="1" applyFont="1" applyFill="1" applyBorder="1" applyAlignment="1">
      <alignment horizontal="left" vertical="center" wrapText="1"/>
    </xf>
    <xf numFmtId="0" fontId="12" fillId="12" borderId="1" xfId="0" applyNumberFormat="1" applyFont="1" applyFill="1" applyBorder="1" applyAlignment="1">
      <alignment vertical="center" wrapText="1"/>
    </xf>
    <xf numFmtId="0" fontId="0" fillId="12" borderId="1" xfId="0" applyFont="1" applyFill="1" applyBorder="1" applyAlignment="1">
      <alignment horizontal="center" vertical="center"/>
    </xf>
    <xf numFmtId="2" fontId="0" fillId="12" borderId="1" xfId="0" applyNumberFormat="1" applyFill="1" applyBorder="1" applyAlignment="1">
      <alignment horizontal="center" vertical="center"/>
    </xf>
    <xf numFmtId="2" fontId="0" fillId="12" borderId="10" xfId="0" applyNumberFormat="1" applyFill="1" applyBorder="1" applyAlignment="1">
      <alignment horizontal="center" vertical="center"/>
    </xf>
    <xf numFmtId="1" fontId="0" fillId="0" borderId="22" xfId="0" applyNumberFormat="1" applyFont="1" applyFill="1" applyBorder="1" applyAlignment="1">
      <alignment horizontal="left" vertical="center" wrapText="1"/>
    </xf>
    <xf numFmtId="2" fontId="24" fillId="0" borderId="22" xfId="0" applyNumberFormat="1" applyFont="1" applyFill="1" applyBorder="1" applyAlignment="1">
      <alignment horizontal="center" vertical="center"/>
    </xf>
    <xf numFmtId="2" fontId="0" fillId="0" borderId="22" xfId="0" applyNumberFormat="1" applyFill="1" applyBorder="1" applyAlignment="1">
      <alignment horizontal="center" vertical="center"/>
    </xf>
    <xf numFmtId="2" fontId="0" fillId="0" borderId="37" xfId="0" applyNumberForma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0" fontId="0" fillId="0" borderId="19" xfId="0" applyNumberFormat="1" applyFont="1" applyFill="1" applyBorder="1" applyAlignment="1">
      <alignment wrapText="1"/>
    </xf>
    <xf numFmtId="164" fontId="0" fillId="11" borderId="20" xfId="0" applyNumberFormat="1" applyFont="1" applyFill="1" applyBorder="1" applyAlignment="1">
      <alignment horizontal="left" vertical="center" wrapText="1"/>
    </xf>
    <xf numFmtId="0" fontId="0" fillId="11" borderId="20" xfId="0" applyNumberFormat="1" applyFont="1" applyFill="1" applyBorder="1" applyAlignment="1">
      <alignment vertical="center" wrapText="1"/>
    </xf>
    <xf numFmtId="0" fontId="0" fillId="11" borderId="20" xfId="0" applyFont="1" applyFill="1" applyBorder="1" applyAlignment="1">
      <alignment horizontal="center" vertical="center"/>
    </xf>
    <xf numFmtId="0" fontId="0" fillId="12" borderId="48" xfId="0" applyFill="1" applyBorder="1" applyAlignment="1">
      <alignment vertical="center"/>
    </xf>
    <xf numFmtId="0" fontId="26" fillId="0" borderId="3" xfId="0" applyFont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26" fillId="0" borderId="0" xfId="0" applyFont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0" fillId="0" borderId="8" xfId="0" applyFon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0" fontId="0" fillId="11" borderId="24" xfId="0" applyFont="1" applyFill="1" applyBorder="1" applyAlignment="1">
      <alignment horizontal="center" vertical="center"/>
    </xf>
    <xf numFmtId="1" fontId="0" fillId="11" borderId="0" xfId="0" applyNumberFormat="1" applyFont="1" applyFill="1" applyBorder="1" applyAlignment="1">
      <alignment horizontal="center" vertical="center" wrapText="1"/>
    </xf>
    <xf numFmtId="0" fontId="0" fillId="11" borderId="0" xfId="0" applyNumberFormat="1" applyFont="1" applyFill="1" applyBorder="1" applyAlignment="1">
      <alignment vertical="center" wrapText="1"/>
    </xf>
    <xf numFmtId="0" fontId="0" fillId="11" borderId="49" xfId="0" applyFont="1" applyFill="1" applyBorder="1" applyAlignment="1">
      <alignment horizontal="center" vertical="center"/>
    </xf>
    <xf numFmtId="2" fontId="0" fillId="11" borderId="49" xfId="0" applyNumberFormat="1" applyFont="1" applyFill="1" applyBorder="1" applyAlignment="1">
      <alignment horizontal="center" vertical="center"/>
    </xf>
    <xf numFmtId="2" fontId="0" fillId="11" borderId="50" xfId="0" applyNumberFormat="1" applyFont="1" applyFill="1" applyBorder="1" applyAlignment="1">
      <alignment horizontal="center" vertical="center"/>
    </xf>
    <xf numFmtId="2" fontId="0" fillId="11" borderId="1" xfId="0" applyNumberFormat="1" applyFont="1" applyFill="1" applyBorder="1" applyAlignment="1">
      <alignment horizontal="center" vertical="center"/>
    </xf>
    <xf numFmtId="164" fontId="0" fillId="11" borderId="1" xfId="0" applyNumberFormat="1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left" vertical="center" wrapText="1"/>
    </xf>
    <xf numFmtId="0" fontId="0" fillId="12" borderId="1" xfId="0" applyNumberFormat="1" applyFont="1" applyFill="1" applyBorder="1" applyAlignment="1">
      <alignment horizontal="left" vertical="center" wrapText="1"/>
    </xf>
    <xf numFmtId="0" fontId="24" fillId="12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33" xfId="0" applyNumberFormat="1" applyFont="1" applyBorder="1" applyAlignment="1"/>
    <xf numFmtId="0" fontId="5" fillId="0" borderId="42" xfId="0" applyNumberFormat="1" applyFont="1" applyBorder="1" applyAlignment="1"/>
    <xf numFmtId="164" fontId="0" fillId="11" borderId="20" xfId="0" applyNumberFormat="1" applyFont="1" applyFill="1" applyBorder="1" applyAlignment="1">
      <alignment horizontal="center" vertical="center" wrapText="1"/>
    </xf>
    <xf numFmtId="2" fontId="0" fillId="11" borderId="20" xfId="0" applyNumberFormat="1" applyFont="1" applyFill="1" applyBorder="1" applyAlignment="1">
      <alignment horizontal="center" vertical="center"/>
    </xf>
    <xf numFmtId="1" fontId="6" fillId="3" borderId="36" xfId="0" applyNumberFormat="1" applyFont="1" applyFill="1" applyBorder="1" applyAlignment="1">
      <alignment horizontal="center" vertical="center"/>
    </xf>
    <xf numFmtId="0" fontId="0" fillId="0" borderId="7" xfId="0" applyNumberFormat="1" applyFont="1" applyFill="1" applyBorder="1" applyAlignment="1">
      <alignment wrapText="1"/>
    </xf>
    <xf numFmtId="164" fontId="0" fillId="11" borderId="26" xfId="0" applyNumberFormat="1" applyFont="1" applyFill="1" applyBorder="1" applyAlignment="1">
      <alignment horizontal="center" vertical="center" wrapText="1"/>
    </xf>
    <xf numFmtId="0" fontId="0" fillId="11" borderId="26" xfId="0" applyNumberFormat="1" applyFont="1" applyFill="1" applyBorder="1" applyAlignment="1">
      <alignment vertical="center" wrapText="1"/>
    </xf>
    <xf numFmtId="0" fontId="0" fillId="11" borderId="8" xfId="0" applyFont="1" applyFill="1" applyBorder="1" applyAlignment="1">
      <alignment horizontal="center" vertical="center"/>
    </xf>
    <xf numFmtId="2" fontId="0" fillId="11" borderId="26" xfId="0" applyNumberFormat="1" applyFont="1" applyFill="1" applyBorder="1" applyAlignment="1">
      <alignment horizontal="center" vertical="center"/>
    </xf>
    <xf numFmtId="2" fontId="0" fillId="11" borderId="8" xfId="0" applyNumberFormat="1" applyFont="1" applyFill="1" applyBorder="1" applyAlignment="1">
      <alignment horizontal="center" vertical="center"/>
    </xf>
    <xf numFmtId="2" fontId="0" fillId="0" borderId="53" xfId="0" applyNumberFormat="1" applyFont="1" applyFill="1" applyBorder="1" applyAlignment="1">
      <alignment horizontal="center" vertical="center"/>
    </xf>
    <xf numFmtId="2" fontId="0" fillId="11" borderId="53" xfId="0" applyNumberFormat="1" applyFont="1" applyFill="1" applyBorder="1" applyAlignment="1">
      <alignment horizontal="center" vertical="center"/>
    </xf>
    <xf numFmtId="0" fontId="4" fillId="0" borderId="41" xfId="0" applyNumberFormat="1" applyFont="1" applyBorder="1" applyAlignment="1">
      <alignment vertical="center"/>
    </xf>
    <xf numFmtId="2" fontId="0" fillId="0" borderId="53" xfId="0" applyNumberFormat="1" applyFill="1" applyBorder="1" applyAlignment="1">
      <alignment horizontal="center" vertical="center"/>
    </xf>
    <xf numFmtId="0" fontId="3" fillId="13" borderId="6" xfId="0" applyNumberFormat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vertical="center" wrapText="1"/>
    </xf>
    <xf numFmtId="1" fontId="0" fillId="0" borderId="8" xfId="0" applyNumberFormat="1" applyFont="1" applyFill="1" applyBorder="1" applyAlignment="1">
      <alignment horizontal="left" vertical="center" wrapText="1"/>
    </xf>
    <xf numFmtId="0" fontId="0" fillId="0" borderId="8" xfId="0" applyNumberFormat="1" applyFont="1" applyFill="1" applyBorder="1" applyAlignment="1">
      <alignment vertical="center" wrapText="1"/>
    </xf>
    <xf numFmtId="1" fontId="0" fillId="0" borderId="24" xfId="0" applyNumberFormat="1" applyFont="1" applyFill="1" applyBorder="1" applyAlignment="1">
      <alignment horizontal="center" vertical="center" wrapText="1"/>
    </xf>
    <xf numFmtId="0" fontId="0" fillId="0" borderId="24" xfId="0" applyNumberFormat="1" applyFont="1" applyFill="1" applyBorder="1" applyAlignment="1">
      <alignment vertical="center" wrapText="1"/>
    </xf>
    <xf numFmtId="0" fontId="0" fillId="0" borderId="24" xfId="0" applyFont="1" applyFill="1" applyBorder="1" applyAlignment="1">
      <alignment horizontal="center" vertical="center"/>
    </xf>
    <xf numFmtId="2" fontId="0" fillId="0" borderId="24" xfId="0" applyNumberFormat="1" applyFont="1" applyFill="1" applyBorder="1" applyAlignment="1">
      <alignment horizontal="center" vertical="center"/>
    </xf>
    <xf numFmtId="0" fontId="31" fillId="0" borderId="9" xfId="0" applyFont="1" applyBorder="1" applyAlignment="1">
      <alignment wrapText="1"/>
    </xf>
    <xf numFmtId="1" fontId="0" fillId="12" borderId="0" xfId="0" applyNumberFormat="1" applyFill="1" applyBorder="1" applyAlignment="1">
      <alignment horizontal="left" vertical="center"/>
    </xf>
    <xf numFmtId="164" fontId="0" fillId="14" borderId="1" xfId="0" applyNumberFormat="1" applyFont="1" applyFill="1" applyBorder="1" applyAlignment="1">
      <alignment horizontal="center" vertical="center" wrapText="1"/>
    </xf>
    <xf numFmtId="0" fontId="12" fillId="14" borderId="20" xfId="0" applyNumberFormat="1" applyFont="1" applyFill="1" applyBorder="1" applyAlignment="1">
      <alignment vertical="center" wrapText="1"/>
    </xf>
    <xf numFmtId="0" fontId="0" fillId="14" borderId="1" xfId="0" applyFont="1" applyFill="1" applyBorder="1" applyAlignment="1">
      <alignment horizontal="center" vertical="center"/>
    </xf>
    <xf numFmtId="2" fontId="0" fillId="14" borderId="1" xfId="0" applyNumberFormat="1" applyFont="1" applyFill="1" applyBorder="1" applyAlignment="1">
      <alignment horizontal="center" vertical="center"/>
    </xf>
    <xf numFmtId="0" fontId="0" fillId="14" borderId="48" xfId="0" applyFill="1" applyBorder="1" applyAlignment="1">
      <alignment vertical="center"/>
    </xf>
    <xf numFmtId="1" fontId="0" fillId="14" borderId="22" xfId="0" applyNumberFormat="1" applyFont="1" applyFill="1" applyBorder="1" applyAlignment="1">
      <alignment horizontal="center" vertical="center" wrapText="1"/>
    </xf>
    <xf numFmtId="0" fontId="12" fillId="14" borderId="22" xfId="0" applyNumberFormat="1" applyFont="1" applyFill="1" applyBorder="1" applyAlignment="1">
      <alignment vertical="center" wrapText="1"/>
    </xf>
    <xf numFmtId="0" fontId="0" fillId="14" borderId="22" xfId="0" applyFont="1" applyFill="1" applyBorder="1" applyAlignment="1">
      <alignment horizontal="center" vertical="center"/>
    </xf>
    <xf numFmtId="2" fontId="0" fillId="14" borderId="22" xfId="0" applyNumberFormat="1" applyFont="1" applyFill="1" applyBorder="1" applyAlignment="1">
      <alignment horizontal="center" vertical="center"/>
    </xf>
    <xf numFmtId="2" fontId="0" fillId="11" borderId="20" xfId="0" applyNumberForma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164" fontId="0" fillId="14" borderId="1" xfId="0" applyNumberFormat="1" applyFont="1" applyFill="1" applyBorder="1" applyAlignment="1">
      <alignment horizontal="left" vertical="center" wrapText="1"/>
    </xf>
    <xf numFmtId="2" fontId="0" fillId="14" borderId="1" xfId="0" applyNumberFormat="1" applyFill="1" applyBorder="1" applyAlignment="1">
      <alignment horizontal="center" vertical="center"/>
    </xf>
    <xf numFmtId="2" fontId="0" fillId="14" borderId="10" xfId="0" applyNumberFormat="1" applyFill="1" applyBorder="1" applyAlignment="1">
      <alignment horizontal="center" vertical="center"/>
    </xf>
    <xf numFmtId="0" fontId="12" fillId="14" borderId="1" xfId="0" applyNumberFormat="1" applyFont="1" applyFill="1" applyBorder="1" applyAlignment="1">
      <alignment vertical="center" wrapText="1"/>
    </xf>
    <xf numFmtId="0" fontId="0" fillId="14" borderId="1" xfId="0" applyNumberFormat="1" applyFont="1" applyFill="1" applyBorder="1" applyAlignment="1">
      <alignment horizontal="left" vertical="center" wrapText="1"/>
    </xf>
    <xf numFmtId="0" fontId="3" fillId="12" borderId="1" xfId="0" applyNumberFormat="1" applyFont="1" applyFill="1" applyBorder="1" applyAlignment="1">
      <alignment vertical="center" wrapText="1"/>
    </xf>
    <xf numFmtId="164" fontId="0" fillId="12" borderId="1" xfId="0" applyNumberFormat="1" applyFill="1" applyBorder="1" applyAlignment="1">
      <alignment horizontal="left" vertical="center" wrapText="1"/>
    </xf>
    <xf numFmtId="0" fontId="0" fillId="12" borderId="17" xfId="0" applyFill="1" applyBorder="1" applyAlignment="1">
      <alignment horizontal="center" vertical="center"/>
    </xf>
    <xf numFmtId="2" fontId="0" fillId="12" borderId="17" xfId="0" applyNumberFormat="1" applyFill="1" applyBorder="1" applyAlignment="1">
      <alignment horizontal="center" vertical="center"/>
    </xf>
    <xf numFmtId="2" fontId="0" fillId="12" borderId="20" xfId="0" applyNumberFormat="1" applyFill="1" applyBorder="1" applyAlignment="1">
      <alignment horizontal="center" vertical="center"/>
    </xf>
    <xf numFmtId="0" fontId="0" fillId="0" borderId="54" xfId="0" applyBorder="1"/>
    <xf numFmtId="1" fontId="0" fillId="16" borderId="55" xfId="0" applyNumberFormat="1" applyFill="1" applyBorder="1" applyAlignment="1">
      <alignment horizontal="left" vertical="center" wrapText="1"/>
    </xf>
    <xf numFmtId="0" fontId="25" fillId="16" borderId="55" xfId="0" applyFont="1" applyFill="1" applyBorder="1" applyAlignment="1">
      <alignment vertical="center" wrapText="1"/>
    </xf>
    <xf numFmtId="0" fontId="0" fillId="16" borderId="55" xfId="0" applyFill="1" applyBorder="1" applyAlignment="1">
      <alignment horizontal="center" vertical="center"/>
    </xf>
    <xf numFmtId="2" fontId="0" fillId="16" borderId="55" xfId="0" applyNumberFormat="1" applyFill="1" applyBorder="1" applyAlignment="1">
      <alignment horizontal="center" vertical="center"/>
    </xf>
    <xf numFmtId="2" fontId="0" fillId="16" borderId="56" xfId="0" applyNumberFormat="1" applyFill="1" applyBorder="1" applyAlignment="1">
      <alignment horizontal="center" vertical="center"/>
    </xf>
    <xf numFmtId="1" fontId="3" fillId="15" borderId="12" xfId="0" applyNumberFormat="1" applyFont="1" applyFill="1" applyBorder="1" applyAlignment="1">
      <alignment horizontal="center" vertical="center"/>
    </xf>
    <xf numFmtId="0" fontId="0" fillId="0" borderId="57" xfId="0" applyBorder="1"/>
    <xf numFmtId="1" fontId="0" fillId="16" borderId="58" xfId="0" applyNumberFormat="1" applyFill="1" applyBorder="1" applyAlignment="1">
      <alignment horizontal="left" vertical="center" wrapText="1"/>
    </xf>
    <xf numFmtId="0" fontId="25" fillId="16" borderId="58" xfId="0" applyFont="1" applyFill="1" applyBorder="1" applyAlignment="1">
      <alignment vertical="center" wrapText="1"/>
    </xf>
    <xf numFmtId="0" fontId="0" fillId="16" borderId="58" xfId="0" applyFill="1" applyBorder="1" applyAlignment="1">
      <alignment horizontal="center" vertical="center"/>
    </xf>
    <xf numFmtId="2" fontId="0" fillId="16" borderId="58" xfId="0" applyNumberFormat="1" applyFill="1" applyBorder="1" applyAlignment="1">
      <alignment horizontal="center" vertical="center"/>
    </xf>
    <xf numFmtId="2" fontId="0" fillId="16" borderId="0" xfId="0" applyNumberFormat="1" applyFill="1" applyAlignment="1">
      <alignment horizontal="center" vertical="center"/>
    </xf>
    <xf numFmtId="1" fontId="3" fillId="15" borderId="16" xfId="0" applyNumberFormat="1" applyFont="1" applyFill="1" applyBorder="1" applyAlignment="1">
      <alignment horizontal="center" vertical="center"/>
    </xf>
    <xf numFmtId="1" fontId="6" fillId="5" borderId="18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59" xfId="0" applyNumberFormat="1" applyFont="1" applyFill="1" applyBorder="1" applyAlignment="1">
      <alignment horizontal="center" vertical="center"/>
    </xf>
    <xf numFmtId="1" fontId="3" fillId="3" borderId="9" xfId="0" applyNumberFormat="1" applyFont="1" applyFill="1" applyBorder="1" applyAlignment="1">
      <alignment horizontal="center" vertical="center"/>
    </xf>
    <xf numFmtId="1" fontId="3" fillId="5" borderId="17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1" fontId="3" fillId="5" borderId="44" xfId="0" applyNumberFormat="1" applyFont="1" applyFill="1" applyBorder="1" applyAlignment="1">
      <alignment horizontal="center" vertical="center"/>
    </xf>
    <xf numFmtId="0" fontId="3" fillId="12" borderId="17" xfId="0" applyFont="1" applyFill="1" applyBorder="1" applyAlignment="1">
      <alignment vertical="center" wrapText="1"/>
    </xf>
    <xf numFmtId="0" fontId="12" fillId="12" borderId="0" xfId="0" applyFont="1" applyFill="1" applyBorder="1" applyAlignment="1">
      <alignment vertical="center" wrapText="1"/>
    </xf>
    <xf numFmtId="1" fontId="0" fillId="14" borderId="1" xfId="0" applyNumberFormat="1" applyFont="1" applyFill="1" applyBorder="1" applyAlignment="1">
      <alignment horizontal="left" vertical="center" wrapText="1"/>
    </xf>
    <xf numFmtId="0" fontId="0" fillId="14" borderId="1" xfId="0" applyNumberFormat="1" applyFont="1" applyFill="1" applyBorder="1" applyAlignment="1">
      <alignment vertical="center" wrapText="1"/>
    </xf>
    <xf numFmtId="0" fontId="24" fillId="14" borderId="1" xfId="0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0" borderId="20" xfId="0" applyNumberFormat="1" applyFont="1" applyFill="1" applyBorder="1" applyAlignment="1">
      <alignment vertical="center" wrapText="1"/>
    </xf>
    <xf numFmtId="0" fontId="0" fillId="12" borderId="1" xfId="0" applyNumberFormat="1" applyFont="1" applyFill="1" applyBorder="1" applyAlignment="1">
      <alignment horizontal="center" vertical="center" wrapText="1"/>
    </xf>
    <xf numFmtId="2" fontId="0" fillId="12" borderId="1" xfId="0" applyNumberFormat="1" applyFont="1" applyFill="1" applyBorder="1" applyAlignment="1">
      <alignment horizontal="center" vertical="center"/>
    </xf>
    <xf numFmtId="0" fontId="0" fillId="12" borderId="22" xfId="0" applyNumberFormat="1" applyFont="1" applyFill="1" applyBorder="1" applyAlignment="1">
      <alignment horizontal="center" vertical="center" wrapText="1"/>
    </xf>
    <xf numFmtId="0" fontId="0" fillId="12" borderId="22" xfId="0" applyFont="1" applyFill="1" applyBorder="1" applyAlignment="1">
      <alignment horizontal="center" vertical="center"/>
    </xf>
    <xf numFmtId="2" fontId="0" fillId="12" borderId="22" xfId="0" applyNumberFormat="1" applyFont="1" applyFill="1" applyBorder="1" applyAlignment="1">
      <alignment horizontal="center" vertical="center"/>
    </xf>
    <xf numFmtId="0" fontId="3" fillId="12" borderId="22" xfId="0" applyNumberFormat="1" applyFont="1" applyFill="1" applyBorder="1" applyAlignment="1">
      <alignment vertical="center" wrapText="1"/>
    </xf>
    <xf numFmtId="0" fontId="12" fillId="0" borderId="0" xfId="0" applyFont="1"/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center"/>
    </xf>
    <xf numFmtId="0" fontId="34" fillId="0" borderId="0" xfId="0" applyFont="1"/>
    <xf numFmtId="0" fontId="35" fillId="0" borderId="0" xfId="0" applyFont="1" applyAlignment="1">
      <alignment horizontal="left"/>
    </xf>
    <xf numFmtId="0" fontId="13" fillId="0" borderId="19" xfId="0" applyNumberFormat="1" applyFont="1" applyFill="1" applyBorder="1" applyAlignment="1">
      <alignment horizontal="center"/>
    </xf>
    <xf numFmtId="0" fontId="13" fillId="0" borderId="20" xfId="0" applyNumberFormat="1" applyFont="1" applyFill="1" applyBorder="1" applyAlignment="1">
      <alignment horizontal="center"/>
    </xf>
    <xf numFmtId="0" fontId="13" fillId="0" borderId="17" xfId="0" applyNumberFormat="1" applyFont="1" applyFill="1" applyBorder="1" applyAlignment="1">
      <alignment horizontal="center"/>
    </xf>
    <xf numFmtId="0" fontId="33" fillId="0" borderId="0" xfId="0" applyFont="1" applyAlignment="1">
      <alignment horizontal="left"/>
    </xf>
    <xf numFmtId="1" fontId="3" fillId="7" borderId="51" xfId="0" applyNumberFormat="1" applyFont="1" applyFill="1" applyBorder="1" applyAlignment="1">
      <alignment horizontal="center" vertical="center"/>
    </xf>
    <xf numFmtId="1" fontId="3" fillId="7" borderId="20" xfId="0" applyNumberFormat="1" applyFont="1" applyFill="1" applyBorder="1" applyAlignment="1">
      <alignment horizontal="center" vertical="center"/>
    </xf>
    <xf numFmtId="1" fontId="3" fillId="7" borderId="45" xfId="0" applyNumberFormat="1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>
      <alignment horizontal="center" wrapText="1"/>
    </xf>
    <xf numFmtId="0" fontId="13" fillId="0" borderId="28" xfId="0" applyNumberFormat="1" applyFont="1" applyFill="1" applyBorder="1" applyAlignment="1">
      <alignment horizontal="center" wrapText="1"/>
    </xf>
    <xf numFmtId="0" fontId="13" fillId="0" borderId="29" xfId="0" applyNumberFormat="1" applyFont="1" applyFill="1" applyBorder="1" applyAlignment="1">
      <alignment horizontal="center" wrapText="1"/>
    </xf>
    <xf numFmtId="0" fontId="13" fillId="0" borderId="25" xfId="0" applyNumberFormat="1" applyFont="1" applyFill="1" applyBorder="1" applyAlignment="1">
      <alignment horizontal="center"/>
    </xf>
    <xf numFmtId="0" fontId="13" fillId="0" borderId="26" xfId="0" applyNumberFormat="1" applyFont="1" applyFill="1" applyBorder="1" applyAlignment="1">
      <alignment horizontal="center"/>
    </xf>
    <xf numFmtId="0" fontId="13" fillId="0" borderId="18" xfId="0" applyNumberFormat="1" applyFont="1" applyFill="1" applyBorder="1" applyAlignment="1">
      <alignment horizontal="center"/>
    </xf>
    <xf numFmtId="0" fontId="21" fillId="0" borderId="19" xfId="0" applyNumberFormat="1" applyFont="1" applyFill="1" applyBorder="1" applyAlignment="1">
      <alignment horizontal="center"/>
    </xf>
    <xf numFmtId="0" fontId="21" fillId="0" borderId="20" xfId="0" applyNumberFormat="1" applyFont="1" applyFill="1" applyBorder="1" applyAlignment="1">
      <alignment horizontal="center"/>
    </xf>
    <xf numFmtId="0" fontId="21" fillId="0" borderId="17" xfId="0" applyNumberFormat="1" applyFont="1" applyFill="1" applyBorder="1" applyAlignment="1">
      <alignment horizontal="center"/>
    </xf>
    <xf numFmtId="0" fontId="35" fillId="0" borderId="0" xfId="0" applyFont="1" applyAlignment="1">
      <alignment horizontal="left"/>
    </xf>
    <xf numFmtId="0" fontId="13" fillId="0" borderId="19" xfId="0" applyNumberFormat="1" applyFont="1" applyFill="1" applyBorder="1" applyAlignment="1">
      <alignment horizontal="center" wrapText="1"/>
    </xf>
    <xf numFmtId="0" fontId="13" fillId="0" borderId="20" xfId="0" applyNumberFormat="1" applyFont="1" applyFill="1" applyBorder="1" applyAlignment="1">
      <alignment horizontal="center" wrapText="1"/>
    </xf>
    <xf numFmtId="0" fontId="13" fillId="0" borderId="31" xfId="0" applyNumberFormat="1" applyFont="1" applyFill="1" applyBorder="1" applyAlignment="1">
      <alignment horizontal="center" wrapText="1"/>
    </xf>
    <xf numFmtId="0" fontId="13" fillId="0" borderId="19" xfId="0" applyNumberFormat="1" applyFont="1" applyBorder="1" applyAlignment="1">
      <alignment horizontal="center"/>
    </xf>
    <xf numFmtId="0" fontId="13" fillId="0" borderId="20" xfId="0" applyNumberFormat="1" applyFont="1" applyBorder="1" applyAlignment="1">
      <alignment horizontal="center"/>
    </xf>
    <xf numFmtId="0" fontId="13" fillId="0" borderId="31" xfId="0" applyNumberFormat="1" applyFont="1" applyBorder="1" applyAlignment="1">
      <alignment horizontal="center"/>
    </xf>
    <xf numFmtId="0" fontId="17" fillId="7" borderId="14" xfId="0" applyFont="1" applyFill="1" applyBorder="1" applyAlignment="1">
      <alignment horizontal="left" wrapText="1"/>
    </xf>
    <xf numFmtId="0" fontId="17" fillId="7" borderId="15" xfId="0" applyFont="1" applyFill="1" applyBorder="1" applyAlignment="1">
      <alignment horizontal="left" wrapText="1"/>
    </xf>
    <xf numFmtId="0" fontId="17" fillId="7" borderId="30" xfId="0" applyFont="1" applyFill="1" applyBorder="1" applyAlignment="1">
      <alignment horizontal="left" wrapText="1"/>
    </xf>
    <xf numFmtId="0" fontId="8" fillId="0" borderId="19" xfId="0" applyNumberFormat="1" applyFont="1" applyFill="1" applyBorder="1" applyAlignment="1">
      <alignment horizontal="center"/>
    </xf>
    <xf numFmtId="0" fontId="8" fillId="0" borderId="20" xfId="0" applyNumberFormat="1" applyFont="1" applyFill="1" applyBorder="1" applyAlignment="1">
      <alignment horizontal="center"/>
    </xf>
    <xf numFmtId="0" fontId="8" fillId="0" borderId="17" xfId="0" applyNumberFormat="1" applyFont="1" applyFill="1" applyBorder="1" applyAlignment="1">
      <alignment horizontal="center"/>
    </xf>
    <xf numFmtId="0" fontId="13" fillId="0" borderId="31" xfId="0" applyNumberFormat="1" applyFont="1" applyFill="1" applyBorder="1" applyAlignment="1">
      <alignment horizontal="center"/>
    </xf>
    <xf numFmtId="0" fontId="17" fillId="7" borderId="25" xfId="0" applyNumberFormat="1" applyFont="1" applyFill="1" applyBorder="1" applyAlignment="1">
      <alignment horizontal="center"/>
    </xf>
    <xf numFmtId="0" fontId="17" fillId="7" borderId="26" xfId="0" applyNumberFormat="1" applyFont="1" applyFill="1" applyBorder="1" applyAlignment="1">
      <alignment horizontal="center"/>
    </xf>
    <xf numFmtId="0" fontId="17" fillId="7" borderId="18" xfId="0" applyNumberFormat="1" applyFont="1" applyFill="1" applyBorder="1" applyAlignment="1">
      <alignment horizontal="center"/>
    </xf>
    <xf numFmtId="0" fontId="21" fillId="0" borderId="19" xfId="0" applyNumberFormat="1" applyFont="1" applyFill="1" applyBorder="1" applyAlignment="1">
      <alignment horizontal="center" vertical="center"/>
    </xf>
    <xf numFmtId="0" fontId="21" fillId="0" borderId="20" xfId="0" applyNumberFormat="1" applyFont="1" applyFill="1" applyBorder="1" applyAlignment="1">
      <alignment horizontal="center" vertical="center"/>
    </xf>
    <xf numFmtId="0" fontId="21" fillId="0" borderId="31" xfId="0" applyNumberFormat="1" applyFont="1" applyFill="1" applyBorder="1" applyAlignment="1">
      <alignment horizontal="center" vertical="center"/>
    </xf>
    <xf numFmtId="0" fontId="5" fillId="0" borderId="19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5" fillId="0" borderId="38" xfId="0" applyNumberFormat="1" applyFont="1" applyBorder="1" applyAlignment="1">
      <alignment horizontal="left"/>
    </xf>
    <xf numFmtId="0" fontId="5" fillId="0" borderId="39" xfId="0" applyNumberFormat="1" applyFont="1" applyBorder="1" applyAlignment="1">
      <alignment horizontal="left"/>
    </xf>
    <xf numFmtId="0" fontId="5" fillId="0" borderId="40" xfId="0" applyNumberFormat="1" applyFont="1" applyBorder="1" applyAlignment="1">
      <alignment horizontal="left"/>
    </xf>
    <xf numFmtId="0" fontId="5" fillId="0" borderId="3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41" xfId="0" applyNumberFormat="1" applyFont="1" applyBorder="1" applyAlignment="1">
      <alignment horizontal="left"/>
    </xf>
    <xf numFmtId="0" fontId="23" fillId="10" borderId="14" xfId="0" applyNumberFormat="1" applyFont="1" applyFill="1" applyBorder="1" applyAlignment="1">
      <alignment horizontal="center" vertical="center" wrapText="1"/>
    </xf>
    <xf numFmtId="0" fontId="0" fillId="10" borderId="15" xfId="0" applyNumberFormat="1" applyFont="1" applyFill="1" applyBorder="1" applyAlignment="1">
      <alignment horizontal="center" vertical="center" wrapText="1"/>
    </xf>
    <xf numFmtId="0" fontId="0" fillId="10" borderId="30" xfId="0" applyNumberFormat="1" applyFont="1" applyFill="1" applyBorder="1" applyAlignment="1">
      <alignment horizontal="center" vertical="center" wrapText="1"/>
    </xf>
    <xf numFmtId="0" fontId="17" fillId="0" borderId="19" xfId="0" applyNumberFormat="1" applyFont="1" applyBorder="1" applyAlignment="1">
      <alignment horizontal="center"/>
    </xf>
    <xf numFmtId="0" fontId="17" fillId="0" borderId="20" xfId="0" applyNumberFormat="1" applyFont="1" applyBorder="1" applyAlignment="1">
      <alignment horizontal="center"/>
    </xf>
    <xf numFmtId="0" fontId="17" fillId="0" borderId="31" xfId="0" applyNumberFormat="1" applyFont="1" applyBorder="1" applyAlignment="1">
      <alignment horizontal="center"/>
    </xf>
    <xf numFmtId="0" fontId="17" fillId="0" borderId="19" xfId="0" applyNumberFormat="1" applyFont="1" applyBorder="1" applyAlignment="1">
      <alignment horizontal="center" wrapText="1"/>
    </xf>
    <xf numFmtId="0" fontId="17" fillId="0" borderId="20" xfId="0" applyNumberFormat="1" applyFont="1" applyBorder="1" applyAlignment="1">
      <alignment horizontal="center" wrapText="1"/>
    </xf>
    <xf numFmtId="0" fontId="17" fillId="0" borderId="31" xfId="0" applyNumberFormat="1" applyFont="1" applyBorder="1" applyAlignment="1">
      <alignment horizontal="center" wrapText="1"/>
    </xf>
    <xf numFmtId="0" fontId="17" fillId="0" borderId="20" xfId="0" applyNumberFormat="1" applyFont="1" applyBorder="1" applyAlignment="1">
      <alignment horizontal="center" vertical="center"/>
    </xf>
    <xf numFmtId="0" fontId="17" fillId="0" borderId="31" xfId="0" applyNumberFormat="1" applyFont="1" applyBorder="1" applyAlignment="1">
      <alignment horizontal="center" vertical="center"/>
    </xf>
    <xf numFmtId="0" fontId="5" fillId="0" borderId="32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19" xfId="0" applyNumberFormat="1" applyFont="1" applyFill="1" applyBorder="1" applyAlignment="1">
      <alignment horizontal="center"/>
    </xf>
    <xf numFmtId="0" fontId="5" fillId="0" borderId="20" xfId="0" applyNumberFormat="1" applyFont="1" applyFill="1" applyBorder="1" applyAlignment="1">
      <alignment horizontal="center"/>
    </xf>
    <xf numFmtId="0" fontId="5" fillId="0" borderId="31" xfId="0" applyNumberFormat="1" applyFont="1" applyFill="1" applyBorder="1" applyAlignment="1">
      <alignment horizontal="center"/>
    </xf>
    <xf numFmtId="0" fontId="17" fillId="0" borderId="19" xfId="0" applyNumberFormat="1" applyFont="1" applyBorder="1" applyAlignment="1">
      <alignment horizontal="center" vertical="center"/>
    </xf>
    <xf numFmtId="0" fontId="5" fillId="0" borderId="19" xfId="0" applyNumberFormat="1" applyFont="1" applyBorder="1" applyAlignment="1">
      <alignment horizontal="center"/>
    </xf>
    <xf numFmtId="0" fontId="5" fillId="0" borderId="20" xfId="0" applyNumberFormat="1" applyFont="1" applyBorder="1" applyAlignment="1">
      <alignment horizontal="center"/>
    </xf>
    <xf numFmtId="0" fontId="5" fillId="0" borderId="31" xfId="0" applyNumberFormat="1" applyFont="1" applyBorder="1" applyAlignment="1">
      <alignment horizontal="center"/>
    </xf>
    <xf numFmtId="0" fontId="17" fillId="0" borderId="16" xfId="0" applyFont="1" applyBorder="1" applyAlignment="1">
      <alignment horizontal="center" wrapText="1"/>
    </xf>
    <xf numFmtId="0" fontId="17" fillId="0" borderId="36" xfId="0" applyFont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CDCD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ECFF"/>
      <color rgb="FFFFE1F0"/>
      <color rgb="FFFFFFCC"/>
      <color rgb="FFE4FFA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jpe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jpe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jpe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jpe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jpe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18</xdr:row>
      <xdr:rowOff>9525</xdr:rowOff>
    </xdr:from>
    <xdr:to>
      <xdr:col>1</xdr:col>
      <xdr:colOff>552450</xdr:colOff>
      <xdr:row>18</xdr:row>
      <xdr:rowOff>485775</xdr:rowOff>
    </xdr:to>
    <xdr:pic>
      <xdr:nvPicPr>
        <xdr:cNvPr id="10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4098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19</xdr:row>
      <xdr:rowOff>9525</xdr:rowOff>
    </xdr:from>
    <xdr:to>
      <xdr:col>1</xdr:col>
      <xdr:colOff>552450</xdr:colOff>
      <xdr:row>19</xdr:row>
      <xdr:rowOff>485775</xdr:rowOff>
    </xdr:to>
    <xdr:pic>
      <xdr:nvPicPr>
        <xdr:cNvPr id="100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9146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552450</xdr:colOff>
      <xdr:row>20</xdr:row>
      <xdr:rowOff>485775</xdr:rowOff>
    </xdr:to>
    <xdr:pic>
      <xdr:nvPicPr>
        <xdr:cNvPr id="100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194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28576</xdr:colOff>
      <xdr:row>21</xdr:row>
      <xdr:rowOff>9525</xdr:rowOff>
    </xdr:from>
    <xdr:to>
      <xdr:col>1</xdr:col>
      <xdr:colOff>466726</xdr:colOff>
      <xdr:row>22</xdr:row>
      <xdr:rowOff>0</xdr:rowOff>
    </xdr:to>
    <xdr:pic>
      <xdr:nvPicPr>
        <xdr:cNvPr id="100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58140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419100</xdr:colOff>
      <xdr:row>24</xdr:row>
      <xdr:rowOff>485775</xdr:rowOff>
    </xdr:to>
    <xdr:pic>
      <xdr:nvPicPr>
        <xdr:cNvPr id="1003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2912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419100</xdr:colOff>
      <xdr:row>25</xdr:row>
      <xdr:rowOff>485775</xdr:rowOff>
    </xdr:to>
    <xdr:pic>
      <xdr:nvPicPr>
        <xdr:cNvPr id="1003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33950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419100</xdr:colOff>
      <xdr:row>26</xdr:row>
      <xdr:rowOff>485775</xdr:rowOff>
    </xdr:to>
    <xdr:pic>
      <xdr:nvPicPr>
        <xdr:cNvPr id="1003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43877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</xdr:row>
      <xdr:rowOff>28575</xdr:rowOff>
    </xdr:from>
    <xdr:to>
      <xdr:col>1</xdr:col>
      <xdr:colOff>447675</xdr:colOff>
      <xdr:row>23</xdr:row>
      <xdr:rowOff>0</xdr:rowOff>
    </xdr:to>
    <xdr:pic>
      <xdr:nvPicPr>
        <xdr:cNvPr id="1004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44817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419100</xdr:colOff>
      <xdr:row>27</xdr:row>
      <xdr:rowOff>485775</xdr:rowOff>
    </xdr:to>
    <xdr:pic>
      <xdr:nvPicPr>
        <xdr:cNvPr id="100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44842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1</xdr:col>
      <xdr:colOff>419100</xdr:colOff>
      <xdr:row>28</xdr:row>
      <xdr:rowOff>485775</xdr:rowOff>
    </xdr:to>
    <xdr:pic>
      <xdr:nvPicPr>
        <xdr:cNvPr id="1004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953250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419100</xdr:colOff>
      <xdr:row>29</xdr:row>
      <xdr:rowOff>485775</xdr:rowOff>
    </xdr:to>
    <xdr:pic>
      <xdr:nvPicPr>
        <xdr:cNvPr id="1004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5807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419100</xdr:colOff>
      <xdr:row>30</xdr:row>
      <xdr:rowOff>485775</xdr:rowOff>
    </xdr:to>
    <xdr:pic>
      <xdr:nvPicPr>
        <xdr:cNvPr id="1004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962900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23</xdr:row>
      <xdr:rowOff>9525</xdr:rowOff>
    </xdr:from>
    <xdr:to>
      <xdr:col>1</xdr:col>
      <xdr:colOff>438150</xdr:colOff>
      <xdr:row>23</xdr:row>
      <xdr:rowOff>485775</xdr:rowOff>
    </xdr:to>
    <xdr:pic>
      <xdr:nvPicPr>
        <xdr:cNvPr id="1004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33950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152399</xdr:colOff>
      <xdr:row>32</xdr:row>
      <xdr:rowOff>76200</xdr:rowOff>
    </xdr:from>
    <xdr:to>
      <xdr:col>1</xdr:col>
      <xdr:colOff>341678</xdr:colOff>
      <xdr:row>32</xdr:row>
      <xdr:rowOff>371475</xdr:rowOff>
    </xdr:to>
    <xdr:pic>
      <xdr:nvPicPr>
        <xdr:cNvPr id="1004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7753350"/>
          <a:ext cx="189279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40</xdr:row>
      <xdr:rowOff>381000</xdr:rowOff>
    </xdr:from>
    <xdr:to>
      <xdr:col>1</xdr:col>
      <xdr:colOff>419100</xdr:colOff>
      <xdr:row>41</xdr:row>
      <xdr:rowOff>352425</xdr:rowOff>
    </xdr:to>
    <xdr:pic>
      <xdr:nvPicPr>
        <xdr:cNvPr id="1004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182350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41</xdr:row>
      <xdr:rowOff>352425</xdr:rowOff>
    </xdr:from>
    <xdr:to>
      <xdr:col>1</xdr:col>
      <xdr:colOff>438150</xdr:colOff>
      <xdr:row>42</xdr:row>
      <xdr:rowOff>342900</xdr:rowOff>
    </xdr:to>
    <xdr:pic>
      <xdr:nvPicPr>
        <xdr:cNvPr id="1004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544300"/>
          <a:ext cx="314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28575</xdr:rowOff>
    </xdr:from>
    <xdr:to>
      <xdr:col>1</xdr:col>
      <xdr:colOff>523875</xdr:colOff>
      <xdr:row>37</xdr:row>
      <xdr:rowOff>0</xdr:rowOff>
    </xdr:to>
    <xdr:pic>
      <xdr:nvPicPr>
        <xdr:cNvPr id="1005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20127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42</xdr:row>
      <xdr:rowOff>361950</xdr:rowOff>
    </xdr:from>
    <xdr:to>
      <xdr:col>1</xdr:col>
      <xdr:colOff>476250</xdr:colOff>
      <xdr:row>43</xdr:row>
      <xdr:rowOff>361950</xdr:rowOff>
    </xdr:to>
    <xdr:pic>
      <xdr:nvPicPr>
        <xdr:cNvPr id="100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944350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123826</xdr:colOff>
      <xdr:row>43</xdr:row>
      <xdr:rowOff>381000</xdr:rowOff>
    </xdr:from>
    <xdr:to>
      <xdr:col>1</xdr:col>
      <xdr:colOff>466726</xdr:colOff>
      <xdr:row>44</xdr:row>
      <xdr:rowOff>381000</xdr:rowOff>
    </xdr:to>
    <xdr:pic>
      <xdr:nvPicPr>
        <xdr:cNvPr id="1005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12353925"/>
          <a:ext cx="342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45</xdr:row>
      <xdr:rowOff>0</xdr:rowOff>
    </xdr:from>
    <xdr:to>
      <xdr:col>1</xdr:col>
      <xdr:colOff>466725</xdr:colOff>
      <xdr:row>46</xdr:row>
      <xdr:rowOff>0</xdr:rowOff>
    </xdr:to>
    <xdr:pic>
      <xdr:nvPicPr>
        <xdr:cNvPr id="1005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753975"/>
          <a:ext cx="371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46</xdr:row>
      <xdr:rowOff>9525</xdr:rowOff>
    </xdr:from>
    <xdr:to>
      <xdr:col>1</xdr:col>
      <xdr:colOff>485775</xdr:colOff>
      <xdr:row>46</xdr:row>
      <xdr:rowOff>485775</xdr:rowOff>
    </xdr:to>
    <xdr:pic>
      <xdr:nvPicPr>
        <xdr:cNvPr id="1005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23047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37</xdr:row>
      <xdr:rowOff>28575</xdr:rowOff>
    </xdr:from>
    <xdr:to>
      <xdr:col>1</xdr:col>
      <xdr:colOff>485775</xdr:colOff>
      <xdr:row>38</xdr:row>
      <xdr:rowOff>0</xdr:rowOff>
    </xdr:to>
    <xdr:pic>
      <xdr:nvPicPr>
        <xdr:cNvPr id="1005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925050"/>
          <a:ext cx="409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38</xdr:row>
      <xdr:rowOff>28575</xdr:rowOff>
    </xdr:from>
    <xdr:to>
      <xdr:col>1</xdr:col>
      <xdr:colOff>495300</xdr:colOff>
      <xdr:row>39</xdr:row>
      <xdr:rowOff>0</xdr:rowOff>
    </xdr:to>
    <xdr:pic>
      <xdr:nvPicPr>
        <xdr:cNvPr id="1005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21092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39</xdr:row>
      <xdr:rowOff>19050</xdr:rowOff>
    </xdr:from>
    <xdr:to>
      <xdr:col>1</xdr:col>
      <xdr:colOff>504825</xdr:colOff>
      <xdr:row>39</xdr:row>
      <xdr:rowOff>495300</xdr:rowOff>
    </xdr:to>
    <xdr:pic>
      <xdr:nvPicPr>
        <xdr:cNvPr id="1005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0622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40</xdr:row>
      <xdr:rowOff>9525</xdr:rowOff>
    </xdr:from>
    <xdr:to>
      <xdr:col>1</xdr:col>
      <xdr:colOff>495300</xdr:colOff>
      <xdr:row>40</xdr:row>
      <xdr:rowOff>485775</xdr:rowOff>
    </xdr:to>
    <xdr:pic>
      <xdr:nvPicPr>
        <xdr:cNvPr id="1005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20152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48</xdr:row>
      <xdr:rowOff>28575</xdr:rowOff>
    </xdr:from>
    <xdr:to>
      <xdr:col>1</xdr:col>
      <xdr:colOff>476250</xdr:colOff>
      <xdr:row>49</xdr:row>
      <xdr:rowOff>0</xdr:rowOff>
    </xdr:to>
    <xdr:pic>
      <xdr:nvPicPr>
        <xdr:cNvPr id="1005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98307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50</xdr:row>
      <xdr:rowOff>66675</xdr:rowOff>
    </xdr:from>
    <xdr:to>
      <xdr:col>1</xdr:col>
      <xdr:colOff>600075</xdr:colOff>
      <xdr:row>50</xdr:row>
      <xdr:rowOff>476250</xdr:rowOff>
    </xdr:to>
    <xdr:pic>
      <xdr:nvPicPr>
        <xdr:cNvPr id="1006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021175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64</xdr:row>
      <xdr:rowOff>28575</xdr:rowOff>
    </xdr:from>
    <xdr:to>
      <xdr:col>1</xdr:col>
      <xdr:colOff>581025</xdr:colOff>
      <xdr:row>65</xdr:row>
      <xdr:rowOff>0</xdr:rowOff>
    </xdr:to>
    <xdr:pic>
      <xdr:nvPicPr>
        <xdr:cNvPr id="1006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5747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52</xdr:row>
      <xdr:rowOff>76200</xdr:rowOff>
    </xdr:from>
    <xdr:to>
      <xdr:col>1</xdr:col>
      <xdr:colOff>590550</xdr:colOff>
      <xdr:row>52</xdr:row>
      <xdr:rowOff>485775</xdr:rowOff>
    </xdr:to>
    <xdr:pic>
      <xdr:nvPicPr>
        <xdr:cNvPr id="1006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821275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53</xdr:row>
      <xdr:rowOff>76200</xdr:rowOff>
    </xdr:from>
    <xdr:to>
      <xdr:col>1</xdr:col>
      <xdr:colOff>590550</xdr:colOff>
      <xdr:row>53</xdr:row>
      <xdr:rowOff>485775</xdr:rowOff>
    </xdr:to>
    <xdr:pic>
      <xdr:nvPicPr>
        <xdr:cNvPr id="1006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8326100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54</xdr:row>
      <xdr:rowOff>76200</xdr:rowOff>
    </xdr:from>
    <xdr:to>
      <xdr:col>1</xdr:col>
      <xdr:colOff>590550</xdr:colOff>
      <xdr:row>54</xdr:row>
      <xdr:rowOff>485775</xdr:rowOff>
    </xdr:to>
    <xdr:pic>
      <xdr:nvPicPr>
        <xdr:cNvPr id="10065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8830925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552450</xdr:colOff>
      <xdr:row>55</xdr:row>
      <xdr:rowOff>485775</xdr:rowOff>
    </xdr:to>
    <xdr:pic>
      <xdr:nvPicPr>
        <xdr:cNvPr id="1006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2690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552450</xdr:colOff>
      <xdr:row>56</xdr:row>
      <xdr:rowOff>485775</xdr:rowOff>
    </xdr:to>
    <xdr:pic>
      <xdr:nvPicPr>
        <xdr:cNvPr id="1006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7739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552450</xdr:colOff>
      <xdr:row>57</xdr:row>
      <xdr:rowOff>485775</xdr:rowOff>
    </xdr:to>
    <xdr:pic>
      <xdr:nvPicPr>
        <xdr:cNvPr id="1006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2787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552450</xdr:colOff>
      <xdr:row>58</xdr:row>
      <xdr:rowOff>485775</xdr:rowOff>
    </xdr:to>
    <xdr:pic>
      <xdr:nvPicPr>
        <xdr:cNvPr id="1006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7835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51</xdr:row>
      <xdr:rowOff>66675</xdr:rowOff>
    </xdr:from>
    <xdr:to>
      <xdr:col>1</xdr:col>
      <xdr:colOff>600075</xdr:colOff>
      <xdr:row>51</xdr:row>
      <xdr:rowOff>476250</xdr:rowOff>
    </xdr:to>
    <xdr:pic>
      <xdr:nvPicPr>
        <xdr:cNvPr id="1007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535650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62</xdr:row>
      <xdr:rowOff>38100</xdr:rowOff>
    </xdr:from>
    <xdr:to>
      <xdr:col>1</xdr:col>
      <xdr:colOff>590550</xdr:colOff>
      <xdr:row>62</xdr:row>
      <xdr:rowOff>495300</xdr:rowOff>
    </xdr:to>
    <xdr:pic>
      <xdr:nvPicPr>
        <xdr:cNvPr id="1007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305050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28576</xdr:colOff>
      <xdr:row>63</xdr:row>
      <xdr:rowOff>15875</xdr:rowOff>
    </xdr:from>
    <xdr:to>
      <xdr:col>1</xdr:col>
      <xdr:colOff>533400</xdr:colOff>
      <xdr:row>64</xdr:row>
      <xdr:rowOff>0</xdr:rowOff>
    </xdr:to>
    <xdr:pic>
      <xdr:nvPicPr>
        <xdr:cNvPr id="1007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26057225"/>
          <a:ext cx="504824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59</xdr:row>
      <xdr:rowOff>95250</xdr:rowOff>
    </xdr:from>
    <xdr:to>
      <xdr:col>1</xdr:col>
      <xdr:colOff>542925</xdr:colOff>
      <xdr:row>59</xdr:row>
      <xdr:rowOff>428625</xdr:rowOff>
    </xdr:to>
    <xdr:pic>
      <xdr:nvPicPr>
        <xdr:cNvPr id="1007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612475"/>
          <a:ext cx="504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60</xdr:row>
      <xdr:rowOff>152400</xdr:rowOff>
    </xdr:from>
    <xdr:to>
      <xdr:col>1</xdr:col>
      <xdr:colOff>600075</xdr:colOff>
      <xdr:row>60</xdr:row>
      <xdr:rowOff>485775</xdr:rowOff>
    </xdr:to>
    <xdr:pic>
      <xdr:nvPicPr>
        <xdr:cNvPr id="1007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164800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33</xdr:row>
      <xdr:rowOff>28575</xdr:rowOff>
    </xdr:from>
    <xdr:to>
      <xdr:col>1</xdr:col>
      <xdr:colOff>571500</xdr:colOff>
      <xdr:row>34</xdr:row>
      <xdr:rowOff>0</xdr:rowOff>
    </xdr:to>
    <xdr:pic>
      <xdr:nvPicPr>
        <xdr:cNvPr id="1007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6964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34</xdr:row>
      <xdr:rowOff>28575</xdr:rowOff>
    </xdr:from>
    <xdr:to>
      <xdr:col>1</xdr:col>
      <xdr:colOff>581025</xdr:colOff>
      <xdr:row>35</xdr:row>
      <xdr:rowOff>0</xdr:rowOff>
    </xdr:to>
    <xdr:pic>
      <xdr:nvPicPr>
        <xdr:cNvPr id="1007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2012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49</xdr:row>
      <xdr:rowOff>28575</xdr:rowOff>
    </xdr:from>
    <xdr:to>
      <xdr:col>1</xdr:col>
      <xdr:colOff>485775</xdr:colOff>
      <xdr:row>50</xdr:row>
      <xdr:rowOff>0</xdr:rowOff>
    </xdr:to>
    <xdr:pic>
      <xdr:nvPicPr>
        <xdr:cNvPr id="1007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478250"/>
          <a:ext cx="428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114301</xdr:colOff>
      <xdr:row>72</xdr:row>
      <xdr:rowOff>28575</xdr:rowOff>
    </xdr:from>
    <xdr:to>
      <xdr:col>1</xdr:col>
      <xdr:colOff>476250</xdr:colOff>
      <xdr:row>72</xdr:row>
      <xdr:rowOff>352425</xdr:rowOff>
    </xdr:to>
    <xdr:pic>
      <xdr:nvPicPr>
        <xdr:cNvPr id="1008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22574250"/>
          <a:ext cx="361949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73</xdr:row>
      <xdr:rowOff>9525</xdr:rowOff>
    </xdr:from>
    <xdr:to>
      <xdr:col>1</xdr:col>
      <xdr:colOff>542925</xdr:colOff>
      <xdr:row>74</xdr:row>
      <xdr:rowOff>0</xdr:rowOff>
    </xdr:to>
    <xdr:pic>
      <xdr:nvPicPr>
        <xdr:cNvPr id="1008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45725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74</xdr:row>
      <xdr:rowOff>17720</xdr:rowOff>
    </xdr:from>
    <xdr:to>
      <xdr:col>1</xdr:col>
      <xdr:colOff>485775</xdr:colOff>
      <xdr:row>74</xdr:row>
      <xdr:rowOff>380999</xdr:rowOff>
    </xdr:to>
    <xdr:pic>
      <xdr:nvPicPr>
        <xdr:cNvPr id="1008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344445"/>
          <a:ext cx="390525" cy="363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552450</xdr:colOff>
      <xdr:row>75</xdr:row>
      <xdr:rowOff>485775</xdr:rowOff>
    </xdr:to>
    <xdr:pic>
      <xdr:nvPicPr>
        <xdr:cNvPr id="1008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5559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552450</xdr:colOff>
      <xdr:row>76</xdr:row>
      <xdr:rowOff>485775</xdr:rowOff>
    </xdr:to>
    <xdr:pic>
      <xdr:nvPicPr>
        <xdr:cNvPr id="1008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90607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85</xdr:row>
      <xdr:rowOff>28575</xdr:rowOff>
    </xdr:from>
    <xdr:to>
      <xdr:col>1</xdr:col>
      <xdr:colOff>600075</xdr:colOff>
      <xdr:row>86</xdr:row>
      <xdr:rowOff>0</xdr:rowOff>
    </xdr:to>
    <xdr:pic>
      <xdr:nvPicPr>
        <xdr:cNvPr id="1008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50520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1</xdr:col>
      <xdr:colOff>552450</xdr:colOff>
      <xdr:row>88</xdr:row>
      <xdr:rowOff>485775</xdr:rowOff>
    </xdr:to>
    <xdr:pic>
      <xdr:nvPicPr>
        <xdr:cNvPr id="10088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7752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89</xdr:row>
      <xdr:rowOff>9525</xdr:rowOff>
    </xdr:from>
    <xdr:to>
      <xdr:col>1</xdr:col>
      <xdr:colOff>552450</xdr:colOff>
      <xdr:row>89</xdr:row>
      <xdr:rowOff>485775</xdr:rowOff>
    </xdr:to>
    <xdr:pic>
      <xdr:nvPicPr>
        <xdr:cNvPr id="1008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2801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90</xdr:row>
      <xdr:rowOff>9525</xdr:rowOff>
    </xdr:from>
    <xdr:to>
      <xdr:col>1</xdr:col>
      <xdr:colOff>552450</xdr:colOff>
      <xdr:row>90</xdr:row>
      <xdr:rowOff>485775</xdr:rowOff>
    </xdr:to>
    <xdr:pic>
      <xdr:nvPicPr>
        <xdr:cNvPr id="1009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7849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561975</xdr:colOff>
      <xdr:row>109</xdr:row>
      <xdr:rowOff>495300</xdr:rowOff>
    </xdr:to>
    <xdr:pic>
      <xdr:nvPicPr>
        <xdr:cNvPr id="1009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21100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91</xdr:row>
      <xdr:rowOff>9525</xdr:rowOff>
    </xdr:from>
    <xdr:to>
      <xdr:col>1</xdr:col>
      <xdr:colOff>561975</xdr:colOff>
      <xdr:row>91</xdr:row>
      <xdr:rowOff>485775</xdr:rowOff>
    </xdr:to>
    <xdr:pic>
      <xdr:nvPicPr>
        <xdr:cNvPr id="1009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547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92</xdr:row>
      <xdr:rowOff>9525</xdr:rowOff>
    </xdr:from>
    <xdr:to>
      <xdr:col>1</xdr:col>
      <xdr:colOff>552450</xdr:colOff>
      <xdr:row>92</xdr:row>
      <xdr:rowOff>485775</xdr:rowOff>
    </xdr:to>
    <xdr:pic>
      <xdr:nvPicPr>
        <xdr:cNvPr id="10094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70522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95</xdr:row>
      <xdr:rowOff>9525</xdr:rowOff>
    </xdr:from>
    <xdr:to>
      <xdr:col>1</xdr:col>
      <xdr:colOff>552450</xdr:colOff>
      <xdr:row>95</xdr:row>
      <xdr:rowOff>485775</xdr:rowOff>
    </xdr:to>
    <xdr:pic>
      <xdr:nvPicPr>
        <xdr:cNvPr id="1009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3090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83</xdr:row>
      <xdr:rowOff>19050</xdr:rowOff>
    </xdr:from>
    <xdr:to>
      <xdr:col>1</xdr:col>
      <xdr:colOff>590550</xdr:colOff>
      <xdr:row>83</xdr:row>
      <xdr:rowOff>495300</xdr:rowOff>
    </xdr:to>
    <xdr:pic>
      <xdr:nvPicPr>
        <xdr:cNvPr id="1009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5280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561975</xdr:colOff>
      <xdr:row>93</xdr:row>
      <xdr:rowOff>495300</xdr:rowOff>
    </xdr:to>
    <xdr:pic>
      <xdr:nvPicPr>
        <xdr:cNvPr id="1009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5666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111</xdr:row>
      <xdr:rowOff>28575</xdr:rowOff>
    </xdr:from>
    <xdr:to>
      <xdr:col>1</xdr:col>
      <xdr:colOff>590550</xdr:colOff>
      <xdr:row>112</xdr:row>
      <xdr:rowOff>0</xdr:rowOff>
    </xdr:to>
    <xdr:pic>
      <xdr:nvPicPr>
        <xdr:cNvPr id="1009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31292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106</xdr:row>
      <xdr:rowOff>28575</xdr:rowOff>
    </xdr:from>
    <xdr:to>
      <xdr:col>1</xdr:col>
      <xdr:colOff>561975</xdr:colOff>
      <xdr:row>107</xdr:row>
      <xdr:rowOff>0</xdr:rowOff>
    </xdr:to>
    <xdr:pic>
      <xdr:nvPicPr>
        <xdr:cNvPr id="10100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6050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81</xdr:row>
      <xdr:rowOff>9525</xdr:rowOff>
    </xdr:from>
    <xdr:to>
      <xdr:col>1</xdr:col>
      <xdr:colOff>590550</xdr:colOff>
      <xdr:row>81</xdr:row>
      <xdr:rowOff>485775</xdr:rowOff>
    </xdr:to>
    <xdr:pic>
      <xdr:nvPicPr>
        <xdr:cNvPr id="10102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5088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82</xdr:row>
      <xdr:rowOff>9525</xdr:rowOff>
    </xdr:from>
    <xdr:to>
      <xdr:col>2</xdr:col>
      <xdr:colOff>0</xdr:colOff>
      <xdr:row>82</xdr:row>
      <xdr:rowOff>485775</xdr:rowOff>
    </xdr:to>
    <xdr:pic>
      <xdr:nvPicPr>
        <xdr:cNvPr id="1010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013650"/>
          <a:ext cx="5143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107</xdr:row>
      <xdr:rowOff>19050</xdr:rowOff>
    </xdr:from>
    <xdr:to>
      <xdr:col>1</xdr:col>
      <xdr:colOff>581025</xdr:colOff>
      <xdr:row>107</xdr:row>
      <xdr:rowOff>495300</xdr:rowOff>
    </xdr:to>
    <xdr:pic>
      <xdr:nvPicPr>
        <xdr:cNvPr id="1010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11003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108</xdr:row>
      <xdr:rowOff>19050</xdr:rowOff>
    </xdr:from>
    <xdr:to>
      <xdr:col>1</xdr:col>
      <xdr:colOff>581025</xdr:colOff>
      <xdr:row>108</xdr:row>
      <xdr:rowOff>495300</xdr:rowOff>
    </xdr:to>
    <xdr:pic>
      <xdr:nvPicPr>
        <xdr:cNvPr id="1010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16052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80</xdr:row>
      <xdr:rowOff>9525</xdr:rowOff>
    </xdr:from>
    <xdr:to>
      <xdr:col>1</xdr:col>
      <xdr:colOff>581025</xdr:colOff>
      <xdr:row>80</xdr:row>
      <xdr:rowOff>485775</xdr:rowOff>
    </xdr:to>
    <xdr:pic>
      <xdr:nvPicPr>
        <xdr:cNvPr id="1010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149917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112</xdr:row>
      <xdr:rowOff>19050</xdr:rowOff>
    </xdr:from>
    <xdr:to>
      <xdr:col>1</xdr:col>
      <xdr:colOff>581025</xdr:colOff>
      <xdr:row>112</xdr:row>
      <xdr:rowOff>495300</xdr:rowOff>
    </xdr:to>
    <xdr:pic>
      <xdr:nvPicPr>
        <xdr:cNvPr id="1010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682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97</xdr:row>
      <xdr:rowOff>28575</xdr:rowOff>
    </xdr:from>
    <xdr:to>
      <xdr:col>1</xdr:col>
      <xdr:colOff>581025</xdr:colOff>
      <xdr:row>98</xdr:row>
      <xdr:rowOff>0</xdr:rowOff>
    </xdr:to>
    <xdr:pic>
      <xdr:nvPicPr>
        <xdr:cNvPr id="1010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01002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94</xdr:row>
      <xdr:rowOff>19050</xdr:rowOff>
    </xdr:from>
    <xdr:to>
      <xdr:col>1</xdr:col>
      <xdr:colOff>571500</xdr:colOff>
      <xdr:row>94</xdr:row>
      <xdr:rowOff>495300</xdr:rowOff>
    </xdr:to>
    <xdr:pic>
      <xdr:nvPicPr>
        <xdr:cNvPr id="1010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071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96</xdr:row>
      <xdr:rowOff>28575</xdr:rowOff>
    </xdr:from>
    <xdr:to>
      <xdr:col>1</xdr:col>
      <xdr:colOff>571500</xdr:colOff>
      <xdr:row>97</xdr:row>
      <xdr:rowOff>0</xdr:rowOff>
    </xdr:to>
    <xdr:pic>
      <xdr:nvPicPr>
        <xdr:cNvPr id="1011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9595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110</xdr:row>
      <xdr:rowOff>47625</xdr:rowOff>
    </xdr:from>
    <xdr:to>
      <xdr:col>1</xdr:col>
      <xdr:colOff>600075</xdr:colOff>
      <xdr:row>111</xdr:row>
      <xdr:rowOff>0</xdr:rowOff>
    </xdr:to>
    <xdr:pic>
      <xdr:nvPicPr>
        <xdr:cNvPr id="1011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643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79</xdr:row>
      <xdr:rowOff>28575</xdr:rowOff>
    </xdr:from>
    <xdr:to>
      <xdr:col>1</xdr:col>
      <xdr:colOff>571500</xdr:colOff>
      <xdr:row>80</xdr:row>
      <xdr:rowOff>0</xdr:rowOff>
    </xdr:to>
    <xdr:pic>
      <xdr:nvPicPr>
        <xdr:cNvPr id="1011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023050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78</xdr:row>
      <xdr:rowOff>28575</xdr:rowOff>
    </xdr:from>
    <xdr:to>
      <xdr:col>1</xdr:col>
      <xdr:colOff>561975</xdr:colOff>
      <xdr:row>79</xdr:row>
      <xdr:rowOff>0</xdr:rowOff>
    </xdr:to>
    <xdr:pic>
      <xdr:nvPicPr>
        <xdr:cNvPr id="10113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151822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134</xdr:row>
      <xdr:rowOff>9525</xdr:rowOff>
    </xdr:from>
    <xdr:to>
      <xdr:col>1</xdr:col>
      <xdr:colOff>552450</xdr:colOff>
      <xdr:row>134</xdr:row>
      <xdr:rowOff>485775</xdr:rowOff>
    </xdr:to>
    <xdr:pic>
      <xdr:nvPicPr>
        <xdr:cNvPr id="1011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110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136</xdr:row>
      <xdr:rowOff>9525</xdr:rowOff>
    </xdr:from>
    <xdr:to>
      <xdr:col>1</xdr:col>
      <xdr:colOff>552450</xdr:colOff>
      <xdr:row>136</xdr:row>
      <xdr:rowOff>485775</xdr:rowOff>
    </xdr:to>
    <xdr:pic>
      <xdr:nvPicPr>
        <xdr:cNvPr id="1011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6152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95251</xdr:colOff>
      <xdr:row>138</xdr:row>
      <xdr:rowOff>47625</xdr:rowOff>
    </xdr:from>
    <xdr:to>
      <xdr:col>1</xdr:col>
      <xdr:colOff>475299</xdr:colOff>
      <xdr:row>138</xdr:row>
      <xdr:rowOff>314325</xdr:rowOff>
    </xdr:to>
    <xdr:pic>
      <xdr:nvPicPr>
        <xdr:cNvPr id="10118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47615475"/>
          <a:ext cx="380048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139</xdr:row>
      <xdr:rowOff>38100</xdr:rowOff>
    </xdr:from>
    <xdr:to>
      <xdr:col>1</xdr:col>
      <xdr:colOff>514588</xdr:colOff>
      <xdr:row>139</xdr:row>
      <xdr:rowOff>352425</xdr:rowOff>
    </xdr:to>
    <xdr:pic>
      <xdr:nvPicPr>
        <xdr:cNvPr id="1011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996475"/>
          <a:ext cx="447913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66676</xdr:colOff>
      <xdr:row>140</xdr:row>
      <xdr:rowOff>28575</xdr:rowOff>
    </xdr:from>
    <xdr:to>
      <xdr:col>1</xdr:col>
      <xdr:colOff>466725</xdr:colOff>
      <xdr:row>140</xdr:row>
      <xdr:rowOff>352425</xdr:rowOff>
    </xdr:to>
    <xdr:pic>
      <xdr:nvPicPr>
        <xdr:cNvPr id="10120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8377475"/>
          <a:ext cx="400049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66676</xdr:colOff>
      <xdr:row>141</xdr:row>
      <xdr:rowOff>57150</xdr:rowOff>
    </xdr:from>
    <xdr:to>
      <xdr:col>1</xdr:col>
      <xdr:colOff>504826</xdr:colOff>
      <xdr:row>141</xdr:row>
      <xdr:rowOff>364624</xdr:rowOff>
    </xdr:to>
    <xdr:pic>
      <xdr:nvPicPr>
        <xdr:cNvPr id="1012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8796575"/>
          <a:ext cx="438150" cy="307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123826</xdr:colOff>
      <xdr:row>149</xdr:row>
      <xdr:rowOff>19050</xdr:rowOff>
    </xdr:from>
    <xdr:to>
      <xdr:col>1</xdr:col>
      <xdr:colOff>485776</xdr:colOff>
      <xdr:row>149</xdr:row>
      <xdr:rowOff>381000</xdr:rowOff>
    </xdr:to>
    <xdr:pic>
      <xdr:nvPicPr>
        <xdr:cNvPr id="10122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52273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95251</xdr:colOff>
      <xdr:row>142</xdr:row>
      <xdr:rowOff>9525</xdr:rowOff>
    </xdr:from>
    <xdr:to>
      <xdr:col>1</xdr:col>
      <xdr:colOff>533401</xdr:colOff>
      <xdr:row>143</xdr:row>
      <xdr:rowOff>0</xdr:rowOff>
    </xdr:to>
    <xdr:pic>
      <xdr:nvPicPr>
        <xdr:cNvPr id="10123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491394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145</xdr:row>
      <xdr:rowOff>9525</xdr:rowOff>
    </xdr:from>
    <xdr:to>
      <xdr:col>1</xdr:col>
      <xdr:colOff>552450</xdr:colOff>
      <xdr:row>145</xdr:row>
      <xdr:rowOff>485775</xdr:rowOff>
    </xdr:to>
    <xdr:pic>
      <xdr:nvPicPr>
        <xdr:cNvPr id="10125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6538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146</xdr:row>
      <xdr:rowOff>19050</xdr:rowOff>
    </xdr:from>
    <xdr:to>
      <xdr:col>1</xdr:col>
      <xdr:colOff>600075</xdr:colOff>
      <xdr:row>146</xdr:row>
      <xdr:rowOff>495300</xdr:rowOff>
    </xdr:to>
    <xdr:pic>
      <xdr:nvPicPr>
        <xdr:cNvPr id="10127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05028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153</xdr:row>
      <xdr:rowOff>76199</xdr:rowOff>
    </xdr:from>
    <xdr:to>
      <xdr:col>1</xdr:col>
      <xdr:colOff>477917</xdr:colOff>
      <xdr:row>153</xdr:row>
      <xdr:rowOff>371474</xdr:rowOff>
    </xdr:to>
    <xdr:pic>
      <xdr:nvPicPr>
        <xdr:cNvPr id="10128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701949"/>
          <a:ext cx="420767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154</xdr:row>
      <xdr:rowOff>76199</xdr:rowOff>
    </xdr:from>
    <xdr:to>
      <xdr:col>1</xdr:col>
      <xdr:colOff>479346</xdr:colOff>
      <xdr:row>154</xdr:row>
      <xdr:rowOff>352424</xdr:rowOff>
    </xdr:to>
    <xdr:pic>
      <xdr:nvPicPr>
        <xdr:cNvPr id="10129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092474"/>
          <a:ext cx="393621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155</xdr:row>
      <xdr:rowOff>57149</xdr:rowOff>
    </xdr:from>
    <xdr:to>
      <xdr:col>1</xdr:col>
      <xdr:colOff>484584</xdr:colOff>
      <xdr:row>155</xdr:row>
      <xdr:rowOff>390524</xdr:rowOff>
    </xdr:to>
    <xdr:pic>
      <xdr:nvPicPr>
        <xdr:cNvPr id="10130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4463949"/>
          <a:ext cx="475059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156</xdr:row>
      <xdr:rowOff>62999</xdr:rowOff>
    </xdr:from>
    <xdr:to>
      <xdr:col>1</xdr:col>
      <xdr:colOff>476250</xdr:colOff>
      <xdr:row>157</xdr:row>
      <xdr:rowOff>0</xdr:rowOff>
    </xdr:to>
    <xdr:pic>
      <xdr:nvPicPr>
        <xdr:cNvPr id="10131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4860324"/>
          <a:ext cx="466725" cy="327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157</xdr:row>
      <xdr:rowOff>47625</xdr:rowOff>
    </xdr:from>
    <xdr:to>
      <xdr:col>1</xdr:col>
      <xdr:colOff>498158</xdr:colOff>
      <xdr:row>158</xdr:row>
      <xdr:rowOff>0</xdr:rowOff>
    </xdr:to>
    <xdr:pic>
      <xdr:nvPicPr>
        <xdr:cNvPr id="10132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5235475"/>
          <a:ext cx="488633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159</xdr:row>
      <xdr:rowOff>9525</xdr:rowOff>
    </xdr:from>
    <xdr:to>
      <xdr:col>1</xdr:col>
      <xdr:colOff>485776</xdr:colOff>
      <xdr:row>160</xdr:row>
      <xdr:rowOff>0</xdr:rowOff>
    </xdr:to>
    <xdr:pic>
      <xdr:nvPicPr>
        <xdr:cNvPr id="10133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55787925"/>
          <a:ext cx="476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160</xdr:row>
      <xdr:rowOff>9525</xdr:rowOff>
    </xdr:from>
    <xdr:to>
      <xdr:col>1</xdr:col>
      <xdr:colOff>485776</xdr:colOff>
      <xdr:row>161</xdr:row>
      <xdr:rowOff>0</xdr:rowOff>
    </xdr:to>
    <xdr:pic>
      <xdr:nvPicPr>
        <xdr:cNvPr id="10134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56178450"/>
          <a:ext cx="476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162</xdr:row>
      <xdr:rowOff>9525</xdr:rowOff>
    </xdr:from>
    <xdr:to>
      <xdr:col>1</xdr:col>
      <xdr:colOff>485775</xdr:colOff>
      <xdr:row>163</xdr:row>
      <xdr:rowOff>0</xdr:rowOff>
    </xdr:to>
    <xdr:pic>
      <xdr:nvPicPr>
        <xdr:cNvPr id="10135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769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163</xdr:row>
      <xdr:rowOff>9525</xdr:rowOff>
    </xdr:from>
    <xdr:to>
      <xdr:col>1</xdr:col>
      <xdr:colOff>476250</xdr:colOff>
      <xdr:row>164</xdr:row>
      <xdr:rowOff>0</xdr:rowOff>
    </xdr:to>
    <xdr:pic>
      <xdr:nvPicPr>
        <xdr:cNvPr id="10136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9525"/>
          <a:ext cx="466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164</xdr:row>
      <xdr:rowOff>9525</xdr:rowOff>
    </xdr:from>
    <xdr:to>
      <xdr:col>1</xdr:col>
      <xdr:colOff>457200</xdr:colOff>
      <xdr:row>165</xdr:row>
      <xdr:rowOff>0</xdr:rowOff>
    </xdr:to>
    <xdr:pic>
      <xdr:nvPicPr>
        <xdr:cNvPr id="10137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550050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165</xdr:row>
      <xdr:rowOff>9525</xdr:rowOff>
    </xdr:from>
    <xdr:to>
      <xdr:col>1</xdr:col>
      <xdr:colOff>447676</xdr:colOff>
      <xdr:row>166</xdr:row>
      <xdr:rowOff>0</xdr:rowOff>
    </xdr:to>
    <xdr:pic>
      <xdr:nvPicPr>
        <xdr:cNvPr id="10138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579405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167</xdr:row>
      <xdr:rowOff>9525</xdr:rowOff>
    </xdr:from>
    <xdr:to>
      <xdr:col>1</xdr:col>
      <xdr:colOff>409576</xdr:colOff>
      <xdr:row>168</xdr:row>
      <xdr:rowOff>0</xdr:rowOff>
    </xdr:to>
    <xdr:pic>
      <xdr:nvPicPr>
        <xdr:cNvPr id="10139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58531125"/>
          <a:ext cx="400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168</xdr:row>
      <xdr:rowOff>9525</xdr:rowOff>
    </xdr:from>
    <xdr:to>
      <xdr:col>1</xdr:col>
      <xdr:colOff>419100</xdr:colOff>
      <xdr:row>169</xdr:row>
      <xdr:rowOff>0</xdr:rowOff>
    </xdr:to>
    <xdr:pic>
      <xdr:nvPicPr>
        <xdr:cNvPr id="10140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165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169</xdr:row>
      <xdr:rowOff>9525</xdr:rowOff>
    </xdr:from>
    <xdr:to>
      <xdr:col>1</xdr:col>
      <xdr:colOff>419100</xdr:colOff>
      <xdr:row>170</xdr:row>
      <xdr:rowOff>0</xdr:rowOff>
    </xdr:to>
    <xdr:pic>
      <xdr:nvPicPr>
        <xdr:cNvPr id="10141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312175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170</xdr:row>
      <xdr:rowOff>9525</xdr:rowOff>
    </xdr:from>
    <xdr:to>
      <xdr:col>1</xdr:col>
      <xdr:colOff>447676</xdr:colOff>
      <xdr:row>171</xdr:row>
      <xdr:rowOff>0</xdr:rowOff>
    </xdr:to>
    <xdr:pic>
      <xdr:nvPicPr>
        <xdr:cNvPr id="10142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5970270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172</xdr:row>
      <xdr:rowOff>9525</xdr:rowOff>
    </xdr:from>
    <xdr:to>
      <xdr:col>1</xdr:col>
      <xdr:colOff>438150</xdr:colOff>
      <xdr:row>173</xdr:row>
      <xdr:rowOff>0</xdr:rowOff>
    </xdr:to>
    <xdr:pic>
      <xdr:nvPicPr>
        <xdr:cNvPr id="1014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0293250"/>
          <a:ext cx="428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173</xdr:row>
      <xdr:rowOff>9525</xdr:rowOff>
    </xdr:from>
    <xdr:to>
      <xdr:col>1</xdr:col>
      <xdr:colOff>466726</xdr:colOff>
      <xdr:row>174</xdr:row>
      <xdr:rowOff>0</xdr:rowOff>
    </xdr:to>
    <xdr:pic>
      <xdr:nvPicPr>
        <xdr:cNvPr id="10144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6068377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174</xdr:row>
      <xdr:rowOff>9525</xdr:rowOff>
    </xdr:from>
    <xdr:to>
      <xdr:col>1</xdr:col>
      <xdr:colOff>457200</xdr:colOff>
      <xdr:row>175</xdr:row>
      <xdr:rowOff>0</xdr:rowOff>
    </xdr:to>
    <xdr:pic>
      <xdr:nvPicPr>
        <xdr:cNvPr id="1014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1074300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175</xdr:row>
      <xdr:rowOff>9525</xdr:rowOff>
    </xdr:from>
    <xdr:to>
      <xdr:col>1</xdr:col>
      <xdr:colOff>457200</xdr:colOff>
      <xdr:row>176</xdr:row>
      <xdr:rowOff>0</xdr:rowOff>
    </xdr:to>
    <xdr:pic>
      <xdr:nvPicPr>
        <xdr:cNvPr id="1014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1464825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177</xdr:row>
      <xdr:rowOff>9525</xdr:rowOff>
    </xdr:from>
    <xdr:to>
      <xdr:col>1</xdr:col>
      <xdr:colOff>447676</xdr:colOff>
      <xdr:row>178</xdr:row>
      <xdr:rowOff>0</xdr:rowOff>
    </xdr:to>
    <xdr:pic>
      <xdr:nvPicPr>
        <xdr:cNvPr id="10147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620553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85726</xdr:colOff>
      <xdr:row>179</xdr:row>
      <xdr:rowOff>95250</xdr:rowOff>
    </xdr:from>
    <xdr:to>
      <xdr:col>1</xdr:col>
      <xdr:colOff>465774</xdr:colOff>
      <xdr:row>179</xdr:row>
      <xdr:rowOff>361950</xdr:rowOff>
    </xdr:to>
    <xdr:pic>
      <xdr:nvPicPr>
        <xdr:cNvPr id="10148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62922150"/>
          <a:ext cx="380048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185</xdr:row>
      <xdr:rowOff>19050</xdr:rowOff>
    </xdr:from>
    <xdr:to>
      <xdr:col>1</xdr:col>
      <xdr:colOff>438150</xdr:colOff>
      <xdr:row>186</xdr:row>
      <xdr:rowOff>0</xdr:rowOff>
    </xdr:to>
    <xdr:pic>
      <xdr:nvPicPr>
        <xdr:cNvPr id="10149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518910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38101</xdr:colOff>
      <xdr:row>178</xdr:row>
      <xdr:rowOff>9525</xdr:rowOff>
    </xdr:from>
    <xdr:to>
      <xdr:col>1</xdr:col>
      <xdr:colOff>485775</xdr:colOff>
      <xdr:row>179</xdr:row>
      <xdr:rowOff>0</xdr:rowOff>
    </xdr:to>
    <xdr:pic>
      <xdr:nvPicPr>
        <xdr:cNvPr id="10150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62445900"/>
          <a:ext cx="44767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180</xdr:row>
      <xdr:rowOff>19050</xdr:rowOff>
    </xdr:from>
    <xdr:to>
      <xdr:col>1</xdr:col>
      <xdr:colOff>466725</xdr:colOff>
      <xdr:row>181</xdr:row>
      <xdr:rowOff>0</xdr:rowOff>
    </xdr:to>
    <xdr:pic>
      <xdr:nvPicPr>
        <xdr:cNvPr id="10151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32364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28576</xdr:colOff>
      <xdr:row>181</xdr:row>
      <xdr:rowOff>19050</xdr:rowOff>
    </xdr:from>
    <xdr:to>
      <xdr:col>1</xdr:col>
      <xdr:colOff>447676</xdr:colOff>
      <xdr:row>182</xdr:row>
      <xdr:rowOff>0</xdr:rowOff>
    </xdr:to>
    <xdr:pic>
      <xdr:nvPicPr>
        <xdr:cNvPr id="10152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63627000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186</xdr:row>
      <xdr:rowOff>9525</xdr:rowOff>
    </xdr:from>
    <xdr:to>
      <xdr:col>1</xdr:col>
      <xdr:colOff>400050</xdr:colOff>
      <xdr:row>187</xdr:row>
      <xdr:rowOff>0</xdr:rowOff>
    </xdr:to>
    <xdr:pic>
      <xdr:nvPicPr>
        <xdr:cNvPr id="10153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566535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47626</xdr:colOff>
      <xdr:row>183</xdr:row>
      <xdr:rowOff>19050</xdr:rowOff>
    </xdr:from>
    <xdr:to>
      <xdr:col>1</xdr:col>
      <xdr:colOff>409576</xdr:colOff>
      <xdr:row>184</xdr:row>
      <xdr:rowOff>0</xdr:rowOff>
    </xdr:to>
    <xdr:pic>
      <xdr:nvPicPr>
        <xdr:cNvPr id="10154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64408050"/>
          <a:ext cx="361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184</xdr:row>
      <xdr:rowOff>19050</xdr:rowOff>
    </xdr:from>
    <xdr:to>
      <xdr:col>1</xdr:col>
      <xdr:colOff>438150</xdr:colOff>
      <xdr:row>185</xdr:row>
      <xdr:rowOff>0</xdr:rowOff>
    </xdr:to>
    <xdr:pic>
      <xdr:nvPicPr>
        <xdr:cNvPr id="10155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4798575"/>
          <a:ext cx="409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191</xdr:row>
      <xdr:rowOff>9525</xdr:rowOff>
    </xdr:from>
    <xdr:to>
      <xdr:col>1</xdr:col>
      <xdr:colOff>552450</xdr:colOff>
      <xdr:row>191</xdr:row>
      <xdr:rowOff>485775</xdr:rowOff>
    </xdr:to>
    <xdr:pic>
      <xdr:nvPicPr>
        <xdr:cNvPr id="10156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7035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193</xdr:row>
      <xdr:rowOff>9525</xdr:rowOff>
    </xdr:from>
    <xdr:to>
      <xdr:col>1</xdr:col>
      <xdr:colOff>552450</xdr:colOff>
      <xdr:row>193</xdr:row>
      <xdr:rowOff>485775</xdr:rowOff>
    </xdr:to>
    <xdr:pic>
      <xdr:nvPicPr>
        <xdr:cNvPr id="10157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208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76201</xdr:colOff>
      <xdr:row>220</xdr:row>
      <xdr:rowOff>19050</xdr:rowOff>
    </xdr:from>
    <xdr:to>
      <xdr:col>1</xdr:col>
      <xdr:colOff>552451</xdr:colOff>
      <xdr:row>221</xdr:row>
      <xdr:rowOff>0</xdr:rowOff>
    </xdr:to>
    <xdr:pic>
      <xdr:nvPicPr>
        <xdr:cNvPr id="10158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77981175"/>
          <a:ext cx="476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47626</xdr:colOff>
      <xdr:row>223</xdr:row>
      <xdr:rowOff>28575</xdr:rowOff>
    </xdr:from>
    <xdr:to>
      <xdr:col>1</xdr:col>
      <xdr:colOff>523876</xdr:colOff>
      <xdr:row>224</xdr:row>
      <xdr:rowOff>0</xdr:rowOff>
    </xdr:to>
    <xdr:pic>
      <xdr:nvPicPr>
        <xdr:cNvPr id="10159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77343000"/>
          <a:ext cx="476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57151</xdr:colOff>
      <xdr:row>224</xdr:row>
      <xdr:rowOff>9525</xdr:rowOff>
    </xdr:from>
    <xdr:to>
      <xdr:col>1</xdr:col>
      <xdr:colOff>495301</xdr:colOff>
      <xdr:row>225</xdr:row>
      <xdr:rowOff>0</xdr:rowOff>
    </xdr:to>
    <xdr:pic>
      <xdr:nvPicPr>
        <xdr:cNvPr id="10161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7810500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225</xdr:row>
      <xdr:rowOff>19050</xdr:rowOff>
    </xdr:from>
    <xdr:to>
      <xdr:col>1</xdr:col>
      <xdr:colOff>523875</xdr:colOff>
      <xdr:row>226</xdr:row>
      <xdr:rowOff>0</xdr:rowOff>
    </xdr:to>
    <xdr:pic>
      <xdr:nvPicPr>
        <xdr:cNvPr id="10162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8505050"/>
          <a:ext cx="466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226</xdr:row>
      <xdr:rowOff>28575</xdr:rowOff>
    </xdr:from>
    <xdr:to>
      <xdr:col>1</xdr:col>
      <xdr:colOff>514350</xdr:colOff>
      <xdr:row>227</xdr:row>
      <xdr:rowOff>0</xdr:rowOff>
    </xdr:to>
    <xdr:pic>
      <xdr:nvPicPr>
        <xdr:cNvPr id="10163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905100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90964</xdr:colOff>
      <xdr:row>206</xdr:row>
      <xdr:rowOff>9525</xdr:rowOff>
    </xdr:from>
    <xdr:to>
      <xdr:col>1</xdr:col>
      <xdr:colOff>552450</xdr:colOff>
      <xdr:row>206</xdr:row>
      <xdr:rowOff>333375</xdr:rowOff>
    </xdr:to>
    <xdr:pic>
      <xdr:nvPicPr>
        <xdr:cNvPr id="10164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4" y="70846950"/>
          <a:ext cx="46148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219</xdr:row>
      <xdr:rowOff>9525</xdr:rowOff>
    </xdr:from>
    <xdr:to>
      <xdr:col>1</xdr:col>
      <xdr:colOff>485775</xdr:colOff>
      <xdr:row>219</xdr:row>
      <xdr:rowOff>485775</xdr:rowOff>
    </xdr:to>
    <xdr:pic>
      <xdr:nvPicPr>
        <xdr:cNvPr id="10165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096100"/>
          <a:ext cx="390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217</xdr:row>
      <xdr:rowOff>9525</xdr:rowOff>
    </xdr:from>
    <xdr:to>
      <xdr:col>1</xdr:col>
      <xdr:colOff>600075</xdr:colOff>
      <xdr:row>217</xdr:row>
      <xdr:rowOff>485775</xdr:rowOff>
    </xdr:to>
    <xdr:pic>
      <xdr:nvPicPr>
        <xdr:cNvPr id="10166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20864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200</xdr:row>
      <xdr:rowOff>9525</xdr:rowOff>
    </xdr:from>
    <xdr:to>
      <xdr:col>1</xdr:col>
      <xdr:colOff>466725</xdr:colOff>
      <xdr:row>200</xdr:row>
      <xdr:rowOff>485775</xdr:rowOff>
    </xdr:to>
    <xdr:pic>
      <xdr:nvPicPr>
        <xdr:cNvPr id="10167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8456175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28575</xdr:rowOff>
    </xdr:from>
    <xdr:to>
      <xdr:col>1</xdr:col>
      <xdr:colOff>542925</xdr:colOff>
      <xdr:row>203</xdr:row>
      <xdr:rowOff>0</xdr:rowOff>
    </xdr:to>
    <xdr:pic>
      <xdr:nvPicPr>
        <xdr:cNvPr id="10168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99897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203</xdr:row>
      <xdr:rowOff>28575</xdr:rowOff>
    </xdr:from>
    <xdr:to>
      <xdr:col>1</xdr:col>
      <xdr:colOff>438150</xdr:colOff>
      <xdr:row>204</xdr:row>
      <xdr:rowOff>0</xdr:rowOff>
    </xdr:to>
    <xdr:pic>
      <xdr:nvPicPr>
        <xdr:cNvPr id="10169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694425"/>
          <a:ext cx="409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66676</xdr:colOff>
      <xdr:row>204</xdr:row>
      <xdr:rowOff>9525</xdr:rowOff>
    </xdr:from>
    <xdr:to>
      <xdr:col>1</xdr:col>
      <xdr:colOff>533400</xdr:colOff>
      <xdr:row>205</xdr:row>
      <xdr:rowOff>0</xdr:rowOff>
    </xdr:to>
    <xdr:pic>
      <xdr:nvPicPr>
        <xdr:cNvPr id="10170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70065900"/>
          <a:ext cx="46672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205</xdr:row>
      <xdr:rowOff>9525</xdr:rowOff>
    </xdr:from>
    <xdr:to>
      <xdr:col>1</xdr:col>
      <xdr:colOff>571500</xdr:colOff>
      <xdr:row>205</xdr:row>
      <xdr:rowOff>485775</xdr:rowOff>
    </xdr:to>
    <xdr:pic>
      <xdr:nvPicPr>
        <xdr:cNvPr id="10171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14851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218</xdr:row>
      <xdr:rowOff>9525</xdr:rowOff>
    </xdr:from>
    <xdr:to>
      <xdr:col>1</xdr:col>
      <xdr:colOff>590550</xdr:colOff>
      <xdr:row>218</xdr:row>
      <xdr:rowOff>485775</xdr:rowOff>
    </xdr:to>
    <xdr:pic>
      <xdr:nvPicPr>
        <xdr:cNvPr id="10172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25912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198</xdr:row>
      <xdr:rowOff>9525</xdr:rowOff>
    </xdr:from>
    <xdr:to>
      <xdr:col>1</xdr:col>
      <xdr:colOff>552450</xdr:colOff>
      <xdr:row>198</xdr:row>
      <xdr:rowOff>485775</xdr:rowOff>
    </xdr:to>
    <xdr:pic>
      <xdr:nvPicPr>
        <xdr:cNvPr id="10173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84561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28576</xdr:colOff>
      <xdr:row>199</xdr:row>
      <xdr:rowOff>9525</xdr:rowOff>
    </xdr:from>
    <xdr:to>
      <xdr:col>1</xdr:col>
      <xdr:colOff>466726</xdr:colOff>
      <xdr:row>200</xdr:row>
      <xdr:rowOff>0</xdr:rowOff>
    </xdr:to>
    <xdr:pic>
      <xdr:nvPicPr>
        <xdr:cNvPr id="10174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681132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212</xdr:row>
      <xdr:rowOff>19050</xdr:rowOff>
    </xdr:from>
    <xdr:to>
      <xdr:col>1</xdr:col>
      <xdr:colOff>581025</xdr:colOff>
      <xdr:row>212</xdr:row>
      <xdr:rowOff>495300</xdr:rowOff>
    </xdr:to>
    <xdr:pic>
      <xdr:nvPicPr>
        <xdr:cNvPr id="10175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5028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215</xdr:row>
      <xdr:rowOff>19050</xdr:rowOff>
    </xdr:from>
    <xdr:to>
      <xdr:col>1</xdr:col>
      <xdr:colOff>571500</xdr:colOff>
      <xdr:row>215</xdr:row>
      <xdr:rowOff>495300</xdr:rowOff>
    </xdr:to>
    <xdr:pic>
      <xdr:nvPicPr>
        <xdr:cNvPr id="10176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00766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211</xdr:row>
      <xdr:rowOff>9525</xdr:rowOff>
    </xdr:from>
    <xdr:to>
      <xdr:col>1</xdr:col>
      <xdr:colOff>495300</xdr:colOff>
      <xdr:row>211</xdr:row>
      <xdr:rowOff>495300</xdr:rowOff>
    </xdr:to>
    <xdr:pic>
      <xdr:nvPicPr>
        <xdr:cNvPr id="10177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4514075"/>
          <a:ext cx="409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210</xdr:row>
      <xdr:rowOff>28575</xdr:rowOff>
    </xdr:from>
    <xdr:to>
      <xdr:col>1</xdr:col>
      <xdr:colOff>561975</xdr:colOff>
      <xdr:row>211</xdr:row>
      <xdr:rowOff>0</xdr:rowOff>
    </xdr:to>
    <xdr:pic>
      <xdr:nvPicPr>
        <xdr:cNvPr id="10178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40283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47626</xdr:colOff>
      <xdr:row>207</xdr:row>
      <xdr:rowOff>19050</xdr:rowOff>
    </xdr:from>
    <xdr:to>
      <xdr:col>1</xdr:col>
      <xdr:colOff>447676</xdr:colOff>
      <xdr:row>208</xdr:row>
      <xdr:rowOff>0</xdr:rowOff>
    </xdr:to>
    <xdr:pic>
      <xdr:nvPicPr>
        <xdr:cNvPr id="10179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7124700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28576</xdr:colOff>
      <xdr:row>208</xdr:row>
      <xdr:rowOff>9525</xdr:rowOff>
    </xdr:from>
    <xdr:to>
      <xdr:col>1</xdr:col>
      <xdr:colOff>485776</xdr:colOff>
      <xdr:row>209</xdr:row>
      <xdr:rowOff>0</xdr:rowOff>
    </xdr:to>
    <xdr:pic>
      <xdr:nvPicPr>
        <xdr:cNvPr id="10180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71628000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57151</xdr:colOff>
      <xdr:row>209</xdr:row>
      <xdr:rowOff>28575</xdr:rowOff>
    </xdr:from>
    <xdr:to>
      <xdr:col>1</xdr:col>
      <xdr:colOff>476251</xdr:colOff>
      <xdr:row>210</xdr:row>
      <xdr:rowOff>0</xdr:rowOff>
    </xdr:to>
    <xdr:pic>
      <xdr:nvPicPr>
        <xdr:cNvPr id="10181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7203757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213</xdr:row>
      <xdr:rowOff>9525</xdr:rowOff>
    </xdr:from>
    <xdr:to>
      <xdr:col>1</xdr:col>
      <xdr:colOff>590550</xdr:colOff>
      <xdr:row>213</xdr:row>
      <xdr:rowOff>485775</xdr:rowOff>
    </xdr:to>
    <xdr:pic>
      <xdr:nvPicPr>
        <xdr:cNvPr id="10182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5237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214</xdr:row>
      <xdr:rowOff>28575</xdr:rowOff>
    </xdr:from>
    <xdr:to>
      <xdr:col>1</xdr:col>
      <xdr:colOff>571500</xdr:colOff>
      <xdr:row>215</xdr:row>
      <xdr:rowOff>0</xdr:rowOff>
    </xdr:to>
    <xdr:pic>
      <xdr:nvPicPr>
        <xdr:cNvPr id="101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60476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220</xdr:row>
      <xdr:rowOff>9525</xdr:rowOff>
    </xdr:from>
    <xdr:to>
      <xdr:col>1</xdr:col>
      <xdr:colOff>485775</xdr:colOff>
      <xdr:row>221</xdr:row>
      <xdr:rowOff>0</xdr:rowOff>
    </xdr:to>
    <xdr:pic>
      <xdr:nvPicPr>
        <xdr:cNvPr id="10184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6314300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229</xdr:row>
      <xdr:rowOff>142875</xdr:rowOff>
    </xdr:from>
    <xdr:to>
      <xdr:col>1</xdr:col>
      <xdr:colOff>590550</xdr:colOff>
      <xdr:row>230</xdr:row>
      <xdr:rowOff>0</xdr:rowOff>
    </xdr:to>
    <xdr:pic>
      <xdr:nvPicPr>
        <xdr:cNvPr id="10185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438750"/>
          <a:ext cx="581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230</xdr:row>
      <xdr:rowOff>66675</xdr:rowOff>
    </xdr:from>
    <xdr:to>
      <xdr:col>1</xdr:col>
      <xdr:colOff>590550</xdr:colOff>
      <xdr:row>230</xdr:row>
      <xdr:rowOff>371475</xdr:rowOff>
    </xdr:to>
    <xdr:pic>
      <xdr:nvPicPr>
        <xdr:cNvPr id="10186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753075"/>
          <a:ext cx="581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231</xdr:row>
      <xdr:rowOff>142875</xdr:rowOff>
    </xdr:from>
    <xdr:to>
      <xdr:col>1</xdr:col>
      <xdr:colOff>590550</xdr:colOff>
      <xdr:row>231</xdr:row>
      <xdr:rowOff>485775</xdr:rowOff>
    </xdr:to>
    <xdr:pic>
      <xdr:nvPicPr>
        <xdr:cNvPr id="10187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268652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233</xdr:row>
      <xdr:rowOff>9525</xdr:rowOff>
    </xdr:from>
    <xdr:to>
      <xdr:col>1</xdr:col>
      <xdr:colOff>552450</xdr:colOff>
      <xdr:row>233</xdr:row>
      <xdr:rowOff>485775</xdr:rowOff>
    </xdr:to>
    <xdr:pic>
      <xdr:nvPicPr>
        <xdr:cNvPr id="10188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3058000"/>
          <a:ext cx="542925" cy="476250"/>
        </a:xfrm>
        <a:prstGeom prst="rect">
          <a:avLst/>
        </a:prstGeom>
        <a:solidFill>
          <a:schemeClr val="accent2"/>
        </a:solidFill>
        <a:ln>
          <a:noFill/>
        </a:ln>
        <a:extLst/>
      </xdr:spPr>
    </xdr:pic>
    <xdr:clientData/>
  </xdr:twoCellAnchor>
  <xdr:twoCellAnchor>
    <xdr:from>
      <xdr:col>1</xdr:col>
      <xdr:colOff>9525</xdr:colOff>
      <xdr:row>234</xdr:row>
      <xdr:rowOff>9525</xdr:rowOff>
    </xdr:from>
    <xdr:to>
      <xdr:col>1</xdr:col>
      <xdr:colOff>552450</xdr:colOff>
      <xdr:row>234</xdr:row>
      <xdr:rowOff>485775</xdr:rowOff>
    </xdr:to>
    <xdr:pic>
      <xdr:nvPicPr>
        <xdr:cNvPr id="10189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35628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241</xdr:row>
      <xdr:rowOff>9525</xdr:rowOff>
    </xdr:from>
    <xdr:to>
      <xdr:col>1</xdr:col>
      <xdr:colOff>552450</xdr:colOff>
      <xdr:row>241</xdr:row>
      <xdr:rowOff>485775</xdr:rowOff>
    </xdr:to>
    <xdr:pic>
      <xdr:nvPicPr>
        <xdr:cNvPr id="10194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60869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243</xdr:row>
      <xdr:rowOff>9525</xdr:rowOff>
    </xdr:from>
    <xdr:to>
      <xdr:col>1</xdr:col>
      <xdr:colOff>552450</xdr:colOff>
      <xdr:row>243</xdr:row>
      <xdr:rowOff>485775</xdr:rowOff>
    </xdr:to>
    <xdr:pic>
      <xdr:nvPicPr>
        <xdr:cNvPr id="10195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67918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1</xdr:col>
      <xdr:colOff>552450</xdr:colOff>
      <xdr:row>244</xdr:row>
      <xdr:rowOff>485775</xdr:rowOff>
    </xdr:to>
    <xdr:pic>
      <xdr:nvPicPr>
        <xdr:cNvPr id="10196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72966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245</xdr:row>
      <xdr:rowOff>9525</xdr:rowOff>
    </xdr:from>
    <xdr:to>
      <xdr:col>1</xdr:col>
      <xdr:colOff>552450</xdr:colOff>
      <xdr:row>245</xdr:row>
      <xdr:rowOff>485775</xdr:rowOff>
    </xdr:to>
    <xdr:pic>
      <xdr:nvPicPr>
        <xdr:cNvPr id="10197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78014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246</xdr:row>
      <xdr:rowOff>9525</xdr:rowOff>
    </xdr:from>
    <xdr:to>
      <xdr:col>1</xdr:col>
      <xdr:colOff>552450</xdr:colOff>
      <xdr:row>246</xdr:row>
      <xdr:rowOff>485775</xdr:rowOff>
    </xdr:to>
    <xdr:pic>
      <xdr:nvPicPr>
        <xdr:cNvPr id="10198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3062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250</xdr:row>
      <xdr:rowOff>9525</xdr:rowOff>
    </xdr:from>
    <xdr:to>
      <xdr:col>1</xdr:col>
      <xdr:colOff>561975</xdr:colOff>
      <xdr:row>250</xdr:row>
      <xdr:rowOff>485775</xdr:rowOff>
    </xdr:to>
    <xdr:pic>
      <xdr:nvPicPr>
        <xdr:cNvPr id="10199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98207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</xdr:row>
      <xdr:rowOff>57150</xdr:rowOff>
    </xdr:from>
    <xdr:to>
      <xdr:col>8</xdr:col>
      <xdr:colOff>133350</xdr:colOff>
      <xdr:row>6</xdr:row>
      <xdr:rowOff>0</xdr:rowOff>
    </xdr:to>
    <xdr:pic>
      <xdr:nvPicPr>
        <xdr:cNvPr id="10200" name="Picture 454" descr="LOGO Dve linii ISO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23825"/>
          <a:ext cx="1085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57149</xdr:colOff>
      <xdr:row>249</xdr:row>
      <xdr:rowOff>20637</xdr:rowOff>
    </xdr:from>
    <xdr:to>
      <xdr:col>1</xdr:col>
      <xdr:colOff>542924</xdr:colOff>
      <xdr:row>249</xdr:row>
      <xdr:rowOff>371475</xdr:rowOff>
    </xdr:to>
    <xdr:pic>
      <xdr:nvPicPr>
        <xdr:cNvPr id="10202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88936512"/>
          <a:ext cx="485775" cy="350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182</xdr:row>
      <xdr:rowOff>61691</xdr:rowOff>
    </xdr:from>
    <xdr:to>
      <xdr:col>1</xdr:col>
      <xdr:colOff>285254</xdr:colOff>
      <xdr:row>182</xdr:row>
      <xdr:rowOff>381000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66700" y="64060166"/>
          <a:ext cx="151904" cy="3193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84</xdr:row>
      <xdr:rowOff>53882</xdr:rowOff>
    </xdr:from>
    <xdr:to>
      <xdr:col>1</xdr:col>
      <xdr:colOff>403746</xdr:colOff>
      <xdr:row>84</xdr:row>
      <xdr:rowOff>352425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23851" y="28085957"/>
          <a:ext cx="213245" cy="29854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216</xdr:row>
      <xdr:rowOff>19051</xdr:rowOff>
    </xdr:from>
    <xdr:to>
      <xdr:col>1</xdr:col>
      <xdr:colOff>371475</xdr:colOff>
      <xdr:row>217</xdr:row>
      <xdr:rowOff>27592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61950" y="74761726"/>
          <a:ext cx="142875" cy="399066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132</xdr:row>
      <xdr:rowOff>19050</xdr:rowOff>
    </xdr:from>
    <xdr:to>
      <xdr:col>1</xdr:col>
      <xdr:colOff>397810</xdr:colOff>
      <xdr:row>133</xdr:row>
      <xdr:rowOff>0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45243750"/>
          <a:ext cx="254934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185942</xdr:colOff>
      <xdr:row>66</xdr:row>
      <xdr:rowOff>38100</xdr:rowOff>
    </xdr:from>
    <xdr:to>
      <xdr:col>1</xdr:col>
      <xdr:colOff>390526</xdr:colOff>
      <xdr:row>66</xdr:row>
      <xdr:rowOff>380999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92" y="21212175"/>
          <a:ext cx="204584" cy="34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67</xdr:row>
      <xdr:rowOff>41909</xdr:rowOff>
    </xdr:from>
    <xdr:to>
      <xdr:col>1</xdr:col>
      <xdr:colOff>400050</xdr:colOff>
      <xdr:row>67</xdr:row>
      <xdr:rowOff>365758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606509"/>
          <a:ext cx="190500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215899</xdr:colOff>
      <xdr:row>68</xdr:row>
      <xdr:rowOff>47625</xdr:rowOff>
    </xdr:from>
    <xdr:to>
      <xdr:col>1</xdr:col>
      <xdr:colOff>400049</xdr:colOff>
      <xdr:row>68</xdr:row>
      <xdr:rowOff>352425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49" y="22002750"/>
          <a:ext cx="1841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209549</xdr:colOff>
      <xdr:row>235</xdr:row>
      <xdr:rowOff>28576</xdr:rowOff>
    </xdr:from>
    <xdr:to>
      <xdr:col>1</xdr:col>
      <xdr:colOff>449608</xdr:colOff>
      <xdr:row>235</xdr:row>
      <xdr:rowOff>377752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42899" y="81448276"/>
          <a:ext cx="240059" cy="349176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113</xdr:row>
      <xdr:rowOff>9525</xdr:rowOff>
    </xdr:from>
    <xdr:to>
      <xdr:col>1</xdr:col>
      <xdr:colOff>552450</xdr:colOff>
      <xdr:row>113</xdr:row>
      <xdr:rowOff>485775</xdr:rowOff>
    </xdr:to>
    <xdr:pic>
      <xdr:nvPicPr>
        <xdr:cNvPr id="5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296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1</xdr:col>
      <xdr:colOff>552450</xdr:colOff>
      <xdr:row>114</xdr:row>
      <xdr:rowOff>485775</xdr:rowOff>
    </xdr:to>
    <xdr:pic>
      <xdr:nvPicPr>
        <xdr:cNvPr id="5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3345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115</xdr:row>
      <xdr:rowOff>9525</xdr:rowOff>
    </xdr:from>
    <xdr:to>
      <xdr:col>1</xdr:col>
      <xdr:colOff>552450</xdr:colOff>
      <xdr:row>115</xdr:row>
      <xdr:rowOff>485775</xdr:rowOff>
    </xdr:to>
    <xdr:pic>
      <xdr:nvPicPr>
        <xdr:cNvPr id="52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8393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116</xdr:row>
      <xdr:rowOff>9525</xdr:rowOff>
    </xdr:from>
    <xdr:to>
      <xdr:col>1</xdr:col>
      <xdr:colOff>552450</xdr:colOff>
      <xdr:row>116</xdr:row>
      <xdr:rowOff>485775</xdr:rowOff>
    </xdr:to>
    <xdr:pic>
      <xdr:nvPicPr>
        <xdr:cNvPr id="5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3441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117</xdr:row>
      <xdr:rowOff>9525</xdr:rowOff>
    </xdr:from>
    <xdr:to>
      <xdr:col>1</xdr:col>
      <xdr:colOff>600075</xdr:colOff>
      <xdr:row>117</xdr:row>
      <xdr:rowOff>485775</xdr:rowOff>
    </xdr:to>
    <xdr:pic>
      <xdr:nvPicPr>
        <xdr:cNvPr id="52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1970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120</xdr:row>
      <xdr:rowOff>9525</xdr:rowOff>
    </xdr:from>
    <xdr:to>
      <xdr:col>1</xdr:col>
      <xdr:colOff>428626</xdr:colOff>
      <xdr:row>121</xdr:row>
      <xdr:rowOff>0</xdr:rowOff>
    </xdr:to>
    <xdr:pic>
      <xdr:nvPicPr>
        <xdr:cNvPr id="5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418909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1</xdr:col>
      <xdr:colOff>419100</xdr:colOff>
      <xdr:row>122</xdr:row>
      <xdr:rowOff>0</xdr:rowOff>
    </xdr:to>
    <xdr:pic>
      <xdr:nvPicPr>
        <xdr:cNvPr id="5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281475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122</xdr:row>
      <xdr:rowOff>9525</xdr:rowOff>
    </xdr:from>
    <xdr:to>
      <xdr:col>1</xdr:col>
      <xdr:colOff>419100</xdr:colOff>
      <xdr:row>123</xdr:row>
      <xdr:rowOff>0</xdr:rowOff>
    </xdr:to>
    <xdr:pic>
      <xdr:nvPicPr>
        <xdr:cNvPr id="53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72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123</xdr:row>
      <xdr:rowOff>9525</xdr:rowOff>
    </xdr:from>
    <xdr:to>
      <xdr:col>1</xdr:col>
      <xdr:colOff>447676</xdr:colOff>
      <xdr:row>124</xdr:row>
      <xdr:rowOff>0</xdr:rowOff>
    </xdr:to>
    <xdr:pic>
      <xdr:nvPicPr>
        <xdr:cNvPr id="5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4306252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124</xdr:row>
      <xdr:rowOff>9525</xdr:rowOff>
    </xdr:from>
    <xdr:to>
      <xdr:col>1</xdr:col>
      <xdr:colOff>428626</xdr:colOff>
      <xdr:row>125</xdr:row>
      <xdr:rowOff>0</xdr:rowOff>
    </xdr:to>
    <xdr:pic>
      <xdr:nvPicPr>
        <xdr:cNvPr id="53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434530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125</xdr:row>
      <xdr:rowOff>9525</xdr:rowOff>
    </xdr:from>
    <xdr:to>
      <xdr:col>1</xdr:col>
      <xdr:colOff>438150</xdr:colOff>
      <xdr:row>126</xdr:row>
      <xdr:rowOff>0</xdr:rowOff>
    </xdr:to>
    <xdr:pic>
      <xdr:nvPicPr>
        <xdr:cNvPr id="53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43843575"/>
          <a:ext cx="42862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1</xdr:col>
      <xdr:colOff>400050</xdr:colOff>
      <xdr:row>127</xdr:row>
      <xdr:rowOff>0</xdr:rowOff>
    </xdr:to>
    <xdr:pic>
      <xdr:nvPicPr>
        <xdr:cNvPr id="53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234100"/>
          <a:ext cx="390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127</xdr:row>
      <xdr:rowOff>9525</xdr:rowOff>
    </xdr:from>
    <xdr:to>
      <xdr:col>1</xdr:col>
      <xdr:colOff>438150</xdr:colOff>
      <xdr:row>128</xdr:row>
      <xdr:rowOff>0</xdr:rowOff>
    </xdr:to>
    <xdr:pic>
      <xdr:nvPicPr>
        <xdr:cNvPr id="53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624625"/>
          <a:ext cx="428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9526</xdr:colOff>
      <xdr:row>257</xdr:row>
      <xdr:rowOff>133350</xdr:rowOff>
    </xdr:from>
    <xdr:to>
      <xdr:col>1</xdr:col>
      <xdr:colOff>485776</xdr:colOff>
      <xdr:row>258</xdr:row>
      <xdr:rowOff>0</xdr:rowOff>
    </xdr:to>
    <xdr:pic>
      <xdr:nvPicPr>
        <xdr:cNvPr id="53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88372950"/>
          <a:ext cx="4762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261</xdr:row>
      <xdr:rowOff>9525</xdr:rowOff>
    </xdr:from>
    <xdr:to>
      <xdr:col>1</xdr:col>
      <xdr:colOff>552450</xdr:colOff>
      <xdr:row>261</xdr:row>
      <xdr:rowOff>485775</xdr:rowOff>
    </xdr:to>
    <xdr:pic>
      <xdr:nvPicPr>
        <xdr:cNvPr id="53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3645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262</xdr:row>
      <xdr:rowOff>9525</xdr:rowOff>
    </xdr:from>
    <xdr:to>
      <xdr:col>1</xdr:col>
      <xdr:colOff>552450</xdr:colOff>
      <xdr:row>262</xdr:row>
      <xdr:rowOff>485775</xdr:rowOff>
    </xdr:to>
    <xdr:pic>
      <xdr:nvPicPr>
        <xdr:cNvPr id="53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869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1</xdr:col>
      <xdr:colOff>552450</xdr:colOff>
      <xdr:row>263</xdr:row>
      <xdr:rowOff>485775</xdr:rowOff>
    </xdr:to>
    <xdr:pic>
      <xdr:nvPicPr>
        <xdr:cNvPr id="53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23742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1</xdr:col>
      <xdr:colOff>552450</xdr:colOff>
      <xdr:row>264</xdr:row>
      <xdr:rowOff>485775</xdr:rowOff>
    </xdr:to>
    <xdr:pic>
      <xdr:nvPicPr>
        <xdr:cNvPr id="54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28790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265</xdr:row>
      <xdr:rowOff>9525</xdr:rowOff>
    </xdr:from>
    <xdr:to>
      <xdr:col>1</xdr:col>
      <xdr:colOff>552450</xdr:colOff>
      <xdr:row>265</xdr:row>
      <xdr:rowOff>485775</xdr:rowOff>
    </xdr:to>
    <xdr:pic>
      <xdr:nvPicPr>
        <xdr:cNvPr id="54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33838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266</xdr:row>
      <xdr:rowOff>9525</xdr:rowOff>
    </xdr:from>
    <xdr:to>
      <xdr:col>1</xdr:col>
      <xdr:colOff>552450</xdr:colOff>
      <xdr:row>266</xdr:row>
      <xdr:rowOff>485775</xdr:rowOff>
    </xdr:to>
    <xdr:pic>
      <xdr:nvPicPr>
        <xdr:cNvPr id="54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38887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258</xdr:row>
      <xdr:rowOff>28575</xdr:rowOff>
    </xdr:from>
    <xdr:to>
      <xdr:col>1</xdr:col>
      <xdr:colOff>400050</xdr:colOff>
      <xdr:row>259</xdr:row>
      <xdr:rowOff>0</xdr:rowOff>
    </xdr:to>
    <xdr:pic>
      <xdr:nvPicPr>
        <xdr:cNvPr id="54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8658700"/>
          <a:ext cx="352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259</xdr:row>
      <xdr:rowOff>28575</xdr:rowOff>
    </xdr:from>
    <xdr:to>
      <xdr:col>1</xdr:col>
      <xdr:colOff>457200</xdr:colOff>
      <xdr:row>260</xdr:row>
      <xdr:rowOff>0</xdr:rowOff>
    </xdr:to>
    <xdr:pic>
      <xdr:nvPicPr>
        <xdr:cNvPr id="54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904922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133</xdr:row>
      <xdr:rowOff>28575</xdr:rowOff>
    </xdr:from>
    <xdr:to>
      <xdr:col>1</xdr:col>
      <xdr:colOff>600075</xdr:colOff>
      <xdr:row>134</xdr:row>
      <xdr:rowOff>0</xdr:rowOff>
    </xdr:to>
    <xdr:pic>
      <xdr:nvPicPr>
        <xdr:cNvPr id="54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6211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137</xdr:row>
      <xdr:rowOff>38100</xdr:rowOff>
    </xdr:from>
    <xdr:to>
      <xdr:col>1</xdr:col>
      <xdr:colOff>590550</xdr:colOff>
      <xdr:row>138</xdr:row>
      <xdr:rowOff>9525</xdr:rowOff>
    </xdr:to>
    <xdr:pic>
      <xdr:nvPicPr>
        <xdr:cNvPr id="54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354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150</xdr:row>
      <xdr:rowOff>57150</xdr:rowOff>
    </xdr:from>
    <xdr:to>
      <xdr:col>1</xdr:col>
      <xdr:colOff>552450</xdr:colOff>
      <xdr:row>150</xdr:row>
      <xdr:rowOff>499979</xdr:rowOff>
    </xdr:to>
    <xdr:pic>
      <xdr:nvPicPr>
        <xdr:cNvPr id="54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59350"/>
          <a:ext cx="504825" cy="44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144</xdr:row>
      <xdr:rowOff>28575</xdr:rowOff>
    </xdr:from>
    <xdr:to>
      <xdr:col>1</xdr:col>
      <xdr:colOff>571500</xdr:colOff>
      <xdr:row>144</xdr:row>
      <xdr:rowOff>466724</xdr:rowOff>
    </xdr:to>
    <xdr:pic>
      <xdr:nvPicPr>
        <xdr:cNvPr id="54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3541275"/>
          <a:ext cx="504825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57151</xdr:colOff>
      <xdr:row>135</xdr:row>
      <xdr:rowOff>23896</xdr:rowOff>
    </xdr:from>
    <xdr:to>
      <xdr:col>1</xdr:col>
      <xdr:colOff>495301</xdr:colOff>
      <xdr:row>135</xdr:row>
      <xdr:rowOff>342102</xdr:rowOff>
    </xdr:to>
    <xdr:pic>
      <xdr:nvPicPr>
        <xdr:cNvPr id="54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46420171"/>
          <a:ext cx="438150" cy="318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151</xdr:row>
      <xdr:rowOff>19050</xdr:rowOff>
    </xdr:from>
    <xdr:to>
      <xdr:col>1</xdr:col>
      <xdr:colOff>567500</xdr:colOff>
      <xdr:row>151</xdr:row>
      <xdr:rowOff>381000</xdr:rowOff>
    </xdr:to>
    <xdr:pic>
      <xdr:nvPicPr>
        <xdr:cNvPr id="55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054250"/>
          <a:ext cx="510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268</xdr:row>
      <xdr:rowOff>9525</xdr:rowOff>
    </xdr:from>
    <xdr:to>
      <xdr:col>1</xdr:col>
      <xdr:colOff>552450</xdr:colOff>
      <xdr:row>268</xdr:row>
      <xdr:rowOff>485775</xdr:rowOff>
    </xdr:to>
    <xdr:pic>
      <xdr:nvPicPr>
        <xdr:cNvPr id="55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812875"/>
          <a:ext cx="542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269</xdr:row>
      <xdr:rowOff>9525</xdr:rowOff>
    </xdr:from>
    <xdr:to>
      <xdr:col>1</xdr:col>
      <xdr:colOff>552450</xdr:colOff>
      <xdr:row>269</xdr:row>
      <xdr:rowOff>485775</xdr:rowOff>
    </xdr:to>
    <xdr:pic>
      <xdr:nvPicPr>
        <xdr:cNvPr id="55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241500"/>
          <a:ext cx="542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270</xdr:row>
      <xdr:rowOff>9525</xdr:rowOff>
    </xdr:from>
    <xdr:to>
      <xdr:col>1</xdr:col>
      <xdr:colOff>552450</xdr:colOff>
      <xdr:row>270</xdr:row>
      <xdr:rowOff>485775</xdr:rowOff>
    </xdr:to>
    <xdr:pic>
      <xdr:nvPicPr>
        <xdr:cNvPr id="55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670125"/>
          <a:ext cx="542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271</xdr:row>
      <xdr:rowOff>9525</xdr:rowOff>
    </xdr:from>
    <xdr:to>
      <xdr:col>1</xdr:col>
      <xdr:colOff>552450</xdr:colOff>
      <xdr:row>271</xdr:row>
      <xdr:rowOff>485775</xdr:rowOff>
    </xdr:to>
    <xdr:pic>
      <xdr:nvPicPr>
        <xdr:cNvPr id="55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098750"/>
          <a:ext cx="542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272</xdr:row>
      <xdr:rowOff>9525</xdr:rowOff>
    </xdr:from>
    <xdr:to>
      <xdr:col>1</xdr:col>
      <xdr:colOff>552450</xdr:colOff>
      <xdr:row>272</xdr:row>
      <xdr:rowOff>485775</xdr:rowOff>
    </xdr:to>
    <xdr:pic>
      <xdr:nvPicPr>
        <xdr:cNvPr id="55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527375"/>
          <a:ext cx="542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275</xdr:row>
      <xdr:rowOff>133350</xdr:rowOff>
    </xdr:from>
    <xdr:to>
      <xdr:col>1</xdr:col>
      <xdr:colOff>561975</xdr:colOff>
      <xdr:row>275</xdr:row>
      <xdr:rowOff>609600</xdr:rowOff>
    </xdr:to>
    <xdr:pic>
      <xdr:nvPicPr>
        <xdr:cNvPr id="56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4798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276</xdr:row>
      <xdr:rowOff>9525</xdr:rowOff>
    </xdr:from>
    <xdr:to>
      <xdr:col>1</xdr:col>
      <xdr:colOff>552450</xdr:colOff>
      <xdr:row>276</xdr:row>
      <xdr:rowOff>485775</xdr:rowOff>
    </xdr:to>
    <xdr:pic>
      <xdr:nvPicPr>
        <xdr:cNvPr id="56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070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277</xdr:row>
      <xdr:rowOff>9525</xdr:rowOff>
    </xdr:from>
    <xdr:to>
      <xdr:col>1</xdr:col>
      <xdr:colOff>552450</xdr:colOff>
      <xdr:row>277</xdr:row>
      <xdr:rowOff>485775</xdr:rowOff>
    </xdr:to>
    <xdr:pic>
      <xdr:nvPicPr>
        <xdr:cNvPr id="56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5752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278</xdr:row>
      <xdr:rowOff>9525</xdr:rowOff>
    </xdr:from>
    <xdr:to>
      <xdr:col>1</xdr:col>
      <xdr:colOff>552450</xdr:colOff>
      <xdr:row>278</xdr:row>
      <xdr:rowOff>485775</xdr:rowOff>
    </xdr:to>
    <xdr:pic>
      <xdr:nvPicPr>
        <xdr:cNvPr id="56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0800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279</xdr:row>
      <xdr:rowOff>9525</xdr:rowOff>
    </xdr:from>
    <xdr:to>
      <xdr:col>1</xdr:col>
      <xdr:colOff>552450</xdr:colOff>
      <xdr:row>279</xdr:row>
      <xdr:rowOff>485775</xdr:rowOff>
    </xdr:to>
    <xdr:pic>
      <xdr:nvPicPr>
        <xdr:cNvPr id="56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5849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280</xdr:row>
      <xdr:rowOff>9525</xdr:rowOff>
    </xdr:from>
    <xdr:to>
      <xdr:col>1</xdr:col>
      <xdr:colOff>552450</xdr:colOff>
      <xdr:row>280</xdr:row>
      <xdr:rowOff>485775</xdr:rowOff>
    </xdr:to>
    <xdr:pic>
      <xdr:nvPicPr>
        <xdr:cNvPr id="56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0897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281</xdr:row>
      <xdr:rowOff>9525</xdr:rowOff>
    </xdr:from>
    <xdr:to>
      <xdr:col>1</xdr:col>
      <xdr:colOff>552450</xdr:colOff>
      <xdr:row>281</xdr:row>
      <xdr:rowOff>485775</xdr:rowOff>
    </xdr:to>
    <xdr:pic>
      <xdr:nvPicPr>
        <xdr:cNvPr id="56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5945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282</xdr:row>
      <xdr:rowOff>9525</xdr:rowOff>
    </xdr:from>
    <xdr:to>
      <xdr:col>1</xdr:col>
      <xdr:colOff>552450</xdr:colOff>
      <xdr:row>282</xdr:row>
      <xdr:rowOff>485775</xdr:rowOff>
    </xdr:to>
    <xdr:pic>
      <xdr:nvPicPr>
        <xdr:cNvPr id="56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0993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283</xdr:row>
      <xdr:rowOff>9525</xdr:rowOff>
    </xdr:from>
    <xdr:to>
      <xdr:col>1</xdr:col>
      <xdr:colOff>552450</xdr:colOff>
      <xdr:row>283</xdr:row>
      <xdr:rowOff>485775</xdr:rowOff>
    </xdr:to>
    <xdr:pic>
      <xdr:nvPicPr>
        <xdr:cNvPr id="56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6042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284</xdr:row>
      <xdr:rowOff>9525</xdr:rowOff>
    </xdr:from>
    <xdr:to>
      <xdr:col>1</xdr:col>
      <xdr:colOff>552450</xdr:colOff>
      <xdr:row>284</xdr:row>
      <xdr:rowOff>485775</xdr:rowOff>
    </xdr:to>
    <xdr:pic>
      <xdr:nvPicPr>
        <xdr:cNvPr id="56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1090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285</xdr:row>
      <xdr:rowOff>9525</xdr:rowOff>
    </xdr:from>
    <xdr:to>
      <xdr:col>1</xdr:col>
      <xdr:colOff>552450</xdr:colOff>
      <xdr:row>285</xdr:row>
      <xdr:rowOff>485775</xdr:rowOff>
    </xdr:to>
    <xdr:pic>
      <xdr:nvPicPr>
        <xdr:cNvPr id="57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6138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1</xdr:col>
      <xdr:colOff>552450</xdr:colOff>
      <xdr:row>286</xdr:row>
      <xdr:rowOff>485775</xdr:rowOff>
    </xdr:to>
    <xdr:pic>
      <xdr:nvPicPr>
        <xdr:cNvPr id="57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1186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287</xdr:row>
      <xdr:rowOff>9525</xdr:rowOff>
    </xdr:from>
    <xdr:to>
      <xdr:col>1</xdr:col>
      <xdr:colOff>552450</xdr:colOff>
      <xdr:row>287</xdr:row>
      <xdr:rowOff>485775</xdr:rowOff>
    </xdr:to>
    <xdr:pic>
      <xdr:nvPicPr>
        <xdr:cNvPr id="57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6235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288</xdr:row>
      <xdr:rowOff>9525</xdr:rowOff>
    </xdr:from>
    <xdr:to>
      <xdr:col>1</xdr:col>
      <xdr:colOff>552450</xdr:colOff>
      <xdr:row>288</xdr:row>
      <xdr:rowOff>485775</xdr:rowOff>
    </xdr:to>
    <xdr:pic>
      <xdr:nvPicPr>
        <xdr:cNvPr id="57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1283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289</xdr:row>
      <xdr:rowOff>9525</xdr:rowOff>
    </xdr:from>
    <xdr:to>
      <xdr:col>1</xdr:col>
      <xdr:colOff>552450</xdr:colOff>
      <xdr:row>289</xdr:row>
      <xdr:rowOff>485775</xdr:rowOff>
    </xdr:to>
    <xdr:pic>
      <xdr:nvPicPr>
        <xdr:cNvPr id="57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6331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290</xdr:row>
      <xdr:rowOff>9525</xdr:rowOff>
    </xdr:from>
    <xdr:to>
      <xdr:col>1</xdr:col>
      <xdr:colOff>552450</xdr:colOff>
      <xdr:row>290</xdr:row>
      <xdr:rowOff>485775</xdr:rowOff>
    </xdr:to>
    <xdr:pic>
      <xdr:nvPicPr>
        <xdr:cNvPr id="57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76428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291</xdr:row>
      <xdr:rowOff>9525</xdr:rowOff>
    </xdr:from>
    <xdr:to>
      <xdr:col>1</xdr:col>
      <xdr:colOff>552450</xdr:colOff>
      <xdr:row>291</xdr:row>
      <xdr:rowOff>485775</xdr:rowOff>
    </xdr:to>
    <xdr:pic>
      <xdr:nvPicPr>
        <xdr:cNvPr id="57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81476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292</xdr:row>
      <xdr:rowOff>9525</xdr:rowOff>
    </xdr:from>
    <xdr:to>
      <xdr:col>1</xdr:col>
      <xdr:colOff>552450</xdr:colOff>
      <xdr:row>292</xdr:row>
      <xdr:rowOff>485775</xdr:rowOff>
    </xdr:to>
    <xdr:pic>
      <xdr:nvPicPr>
        <xdr:cNvPr id="57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86524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293</xdr:row>
      <xdr:rowOff>9525</xdr:rowOff>
    </xdr:from>
    <xdr:to>
      <xdr:col>1</xdr:col>
      <xdr:colOff>552450</xdr:colOff>
      <xdr:row>293</xdr:row>
      <xdr:rowOff>485775</xdr:rowOff>
    </xdr:to>
    <xdr:pic>
      <xdr:nvPicPr>
        <xdr:cNvPr id="57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1572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294</xdr:row>
      <xdr:rowOff>9525</xdr:rowOff>
    </xdr:from>
    <xdr:to>
      <xdr:col>1</xdr:col>
      <xdr:colOff>552450</xdr:colOff>
      <xdr:row>294</xdr:row>
      <xdr:rowOff>485775</xdr:rowOff>
    </xdr:to>
    <xdr:pic>
      <xdr:nvPicPr>
        <xdr:cNvPr id="58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6621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296</xdr:row>
      <xdr:rowOff>9525</xdr:rowOff>
    </xdr:from>
    <xdr:to>
      <xdr:col>1</xdr:col>
      <xdr:colOff>552450</xdr:colOff>
      <xdr:row>296</xdr:row>
      <xdr:rowOff>485775</xdr:rowOff>
    </xdr:to>
    <xdr:pic>
      <xdr:nvPicPr>
        <xdr:cNvPr id="58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3669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1</xdr:col>
      <xdr:colOff>552450</xdr:colOff>
      <xdr:row>297</xdr:row>
      <xdr:rowOff>485775</xdr:rowOff>
    </xdr:to>
    <xdr:pic>
      <xdr:nvPicPr>
        <xdr:cNvPr id="58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8717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298</xdr:row>
      <xdr:rowOff>9525</xdr:rowOff>
    </xdr:from>
    <xdr:to>
      <xdr:col>1</xdr:col>
      <xdr:colOff>552450</xdr:colOff>
      <xdr:row>298</xdr:row>
      <xdr:rowOff>485775</xdr:rowOff>
    </xdr:to>
    <xdr:pic>
      <xdr:nvPicPr>
        <xdr:cNvPr id="58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13766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299</xdr:row>
      <xdr:rowOff>9525</xdr:rowOff>
    </xdr:from>
    <xdr:to>
      <xdr:col>1</xdr:col>
      <xdr:colOff>552450</xdr:colOff>
      <xdr:row>299</xdr:row>
      <xdr:rowOff>485775</xdr:rowOff>
    </xdr:to>
    <xdr:pic>
      <xdr:nvPicPr>
        <xdr:cNvPr id="58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1881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300</xdr:row>
      <xdr:rowOff>9525</xdr:rowOff>
    </xdr:from>
    <xdr:to>
      <xdr:col>1</xdr:col>
      <xdr:colOff>552450</xdr:colOff>
      <xdr:row>300</xdr:row>
      <xdr:rowOff>485775</xdr:rowOff>
    </xdr:to>
    <xdr:pic>
      <xdr:nvPicPr>
        <xdr:cNvPr id="58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3862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301</xdr:row>
      <xdr:rowOff>9525</xdr:rowOff>
    </xdr:from>
    <xdr:to>
      <xdr:col>1</xdr:col>
      <xdr:colOff>552450</xdr:colOff>
      <xdr:row>301</xdr:row>
      <xdr:rowOff>485775</xdr:rowOff>
    </xdr:to>
    <xdr:pic>
      <xdr:nvPicPr>
        <xdr:cNvPr id="586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8910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302</xdr:row>
      <xdr:rowOff>9525</xdr:rowOff>
    </xdr:from>
    <xdr:to>
      <xdr:col>1</xdr:col>
      <xdr:colOff>552450</xdr:colOff>
      <xdr:row>302</xdr:row>
      <xdr:rowOff>485775</xdr:rowOff>
    </xdr:to>
    <xdr:pic>
      <xdr:nvPicPr>
        <xdr:cNvPr id="587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3959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303</xdr:row>
      <xdr:rowOff>9525</xdr:rowOff>
    </xdr:from>
    <xdr:to>
      <xdr:col>1</xdr:col>
      <xdr:colOff>552450</xdr:colOff>
      <xdr:row>303</xdr:row>
      <xdr:rowOff>485775</xdr:rowOff>
    </xdr:to>
    <xdr:pic>
      <xdr:nvPicPr>
        <xdr:cNvPr id="588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9007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305</xdr:row>
      <xdr:rowOff>9525</xdr:rowOff>
    </xdr:from>
    <xdr:to>
      <xdr:col>1</xdr:col>
      <xdr:colOff>552450</xdr:colOff>
      <xdr:row>305</xdr:row>
      <xdr:rowOff>485775</xdr:rowOff>
    </xdr:to>
    <xdr:pic>
      <xdr:nvPicPr>
        <xdr:cNvPr id="58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6055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1</xdr:col>
      <xdr:colOff>552450</xdr:colOff>
      <xdr:row>306</xdr:row>
      <xdr:rowOff>485775</xdr:rowOff>
    </xdr:to>
    <xdr:pic>
      <xdr:nvPicPr>
        <xdr:cNvPr id="59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110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307</xdr:row>
      <xdr:rowOff>9525</xdr:rowOff>
    </xdr:from>
    <xdr:to>
      <xdr:col>1</xdr:col>
      <xdr:colOff>552450</xdr:colOff>
      <xdr:row>307</xdr:row>
      <xdr:rowOff>485775</xdr:rowOff>
    </xdr:to>
    <xdr:pic>
      <xdr:nvPicPr>
        <xdr:cNvPr id="591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6152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308</xdr:row>
      <xdr:rowOff>9525</xdr:rowOff>
    </xdr:from>
    <xdr:to>
      <xdr:col>1</xdr:col>
      <xdr:colOff>552450</xdr:colOff>
      <xdr:row>308</xdr:row>
      <xdr:rowOff>485775</xdr:rowOff>
    </xdr:to>
    <xdr:pic>
      <xdr:nvPicPr>
        <xdr:cNvPr id="592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61200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309</xdr:row>
      <xdr:rowOff>9525</xdr:rowOff>
    </xdr:from>
    <xdr:to>
      <xdr:col>1</xdr:col>
      <xdr:colOff>552450</xdr:colOff>
      <xdr:row>309</xdr:row>
      <xdr:rowOff>485775</xdr:rowOff>
    </xdr:to>
    <xdr:pic>
      <xdr:nvPicPr>
        <xdr:cNvPr id="593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66248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1</xdr:col>
      <xdr:colOff>552450</xdr:colOff>
      <xdr:row>311</xdr:row>
      <xdr:rowOff>485775</xdr:rowOff>
    </xdr:to>
    <xdr:pic>
      <xdr:nvPicPr>
        <xdr:cNvPr id="59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3297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312</xdr:row>
      <xdr:rowOff>9525</xdr:rowOff>
    </xdr:from>
    <xdr:to>
      <xdr:col>1</xdr:col>
      <xdr:colOff>552450</xdr:colOff>
      <xdr:row>312</xdr:row>
      <xdr:rowOff>485775</xdr:rowOff>
    </xdr:to>
    <xdr:pic>
      <xdr:nvPicPr>
        <xdr:cNvPr id="595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8345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314</xdr:row>
      <xdr:rowOff>9525</xdr:rowOff>
    </xdr:from>
    <xdr:to>
      <xdr:col>1</xdr:col>
      <xdr:colOff>552450</xdr:colOff>
      <xdr:row>314</xdr:row>
      <xdr:rowOff>485775</xdr:rowOff>
    </xdr:to>
    <xdr:pic>
      <xdr:nvPicPr>
        <xdr:cNvPr id="59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8539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315</xdr:row>
      <xdr:rowOff>9525</xdr:rowOff>
    </xdr:from>
    <xdr:to>
      <xdr:col>1</xdr:col>
      <xdr:colOff>552450</xdr:colOff>
      <xdr:row>315</xdr:row>
      <xdr:rowOff>485775</xdr:rowOff>
    </xdr:to>
    <xdr:pic>
      <xdr:nvPicPr>
        <xdr:cNvPr id="59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0442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317</xdr:row>
      <xdr:rowOff>66675</xdr:rowOff>
    </xdr:from>
    <xdr:to>
      <xdr:col>1</xdr:col>
      <xdr:colOff>590550</xdr:colOff>
      <xdr:row>317</xdr:row>
      <xdr:rowOff>485775</xdr:rowOff>
    </xdr:to>
    <xdr:pic>
      <xdr:nvPicPr>
        <xdr:cNvPr id="59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06225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318</xdr:row>
      <xdr:rowOff>66675</xdr:rowOff>
    </xdr:from>
    <xdr:to>
      <xdr:col>1</xdr:col>
      <xdr:colOff>590550</xdr:colOff>
      <xdr:row>318</xdr:row>
      <xdr:rowOff>485775</xdr:rowOff>
    </xdr:to>
    <xdr:pic>
      <xdr:nvPicPr>
        <xdr:cNvPr id="59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0311050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319</xdr:row>
      <xdr:rowOff>66675</xdr:rowOff>
    </xdr:from>
    <xdr:to>
      <xdr:col>1</xdr:col>
      <xdr:colOff>590550</xdr:colOff>
      <xdr:row>319</xdr:row>
      <xdr:rowOff>485775</xdr:rowOff>
    </xdr:to>
    <xdr:pic>
      <xdr:nvPicPr>
        <xdr:cNvPr id="60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0815875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320</xdr:row>
      <xdr:rowOff>66675</xdr:rowOff>
    </xdr:from>
    <xdr:to>
      <xdr:col>1</xdr:col>
      <xdr:colOff>590550</xdr:colOff>
      <xdr:row>320</xdr:row>
      <xdr:rowOff>485775</xdr:rowOff>
    </xdr:to>
    <xdr:pic>
      <xdr:nvPicPr>
        <xdr:cNvPr id="60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1320700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322</xdr:row>
      <xdr:rowOff>9525</xdr:rowOff>
    </xdr:from>
    <xdr:to>
      <xdr:col>1</xdr:col>
      <xdr:colOff>552450</xdr:colOff>
      <xdr:row>322</xdr:row>
      <xdr:rowOff>485775</xdr:rowOff>
    </xdr:to>
    <xdr:pic>
      <xdr:nvPicPr>
        <xdr:cNvPr id="602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22732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323</xdr:row>
      <xdr:rowOff>9525</xdr:rowOff>
    </xdr:from>
    <xdr:to>
      <xdr:col>1</xdr:col>
      <xdr:colOff>552450</xdr:colOff>
      <xdr:row>323</xdr:row>
      <xdr:rowOff>485775</xdr:rowOff>
    </xdr:to>
    <xdr:pic>
      <xdr:nvPicPr>
        <xdr:cNvPr id="603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27780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325</xdr:row>
      <xdr:rowOff>9525</xdr:rowOff>
    </xdr:from>
    <xdr:to>
      <xdr:col>1</xdr:col>
      <xdr:colOff>514350</xdr:colOff>
      <xdr:row>325</xdr:row>
      <xdr:rowOff>485775</xdr:rowOff>
    </xdr:to>
    <xdr:pic>
      <xdr:nvPicPr>
        <xdr:cNvPr id="604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378767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326</xdr:row>
      <xdr:rowOff>9525</xdr:rowOff>
    </xdr:from>
    <xdr:to>
      <xdr:col>1</xdr:col>
      <xdr:colOff>514350</xdr:colOff>
      <xdr:row>326</xdr:row>
      <xdr:rowOff>485775</xdr:rowOff>
    </xdr:to>
    <xdr:pic>
      <xdr:nvPicPr>
        <xdr:cNvPr id="605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429250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327</xdr:row>
      <xdr:rowOff>9525</xdr:rowOff>
    </xdr:from>
    <xdr:to>
      <xdr:col>1</xdr:col>
      <xdr:colOff>514350</xdr:colOff>
      <xdr:row>327</xdr:row>
      <xdr:rowOff>485775</xdr:rowOff>
    </xdr:to>
    <xdr:pic>
      <xdr:nvPicPr>
        <xdr:cNvPr id="606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479732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328</xdr:row>
      <xdr:rowOff>9525</xdr:rowOff>
    </xdr:from>
    <xdr:to>
      <xdr:col>1</xdr:col>
      <xdr:colOff>514350</xdr:colOff>
      <xdr:row>328</xdr:row>
      <xdr:rowOff>485775</xdr:rowOff>
    </xdr:to>
    <xdr:pic>
      <xdr:nvPicPr>
        <xdr:cNvPr id="607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530215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329</xdr:row>
      <xdr:rowOff>9525</xdr:rowOff>
    </xdr:from>
    <xdr:to>
      <xdr:col>1</xdr:col>
      <xdr:colOff>514350</xdr:colOff>
      <xdr:row>329</xdr:row>
      <xdr:rowOff>485775</xdr:rowOff>
    </xdr:to>
    <xdr:pic>
      <xdr:nvPicPr>
        <xdr:cNvPr id="608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580697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330</xdr:row>
      <xdr:rowOff>9525</xdr:rowOff>
    </xdr:from>
    <xdr:to>
      <xdr:col>1</xdr:col>
      <xdr:colOff>514350</xdr:colOff>
      <xdr:row>330</xdr:row>
      <xdr:rowOff>485775</xdr:rowOff>
    </xdr:to>
    <xdr:pic>
      <xdr:nvPicPr>
        <xdr:cNvPr id="609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631180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335</xdr:row>
      <xdr:rowOff>9525</xdr:rowOff>
    </xdr:from>
    <xdr:to>
      <xdr:col>1</xdr:col>
      <xdr:colOff>514350</xdr:colOff>
      <xdr:row>336</xdr:row>
      <xdr:rowOff>0</xdr:rowOff>
    </xdr:to>
    <xdr:pic>
      <xdr:nvPicPr>
        <xdr:cNvPr id="610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0719850"/>
          <a:ext cx="504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336</xdr:row>
      <xdr:rowOff>9525</xdr:rowOff>
    </xdr:from>
    <xdr:to>
      <xdr:col>1</xdr:col>
      <xdr:colOff>514350</xdr:colOff>
      <xdr:row>336</xdr:row>
      <xdr:rowOff>485775</xdr:rowOff>
    </xdr:to>
    <xdr:pic>
      <xdr:nvPicPr>
        <xdr:cNvPr id="61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34075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337</xdr:row>
      <xdr:rowOff>9525</xdr:rowOff>
    </xdr:from>
    <xdr:to>
      <xdr:col>1</xdr:col>
      <xdr:colOff>514350</xdr:colOff>
      <xdr:row>337</xdr:row>
      <xdr:rowOff>485775</xdr:rowOff>
    </xdr:to>
    <xdr:pic>
      <xdr:nvPicPr>
        <xdr:cNvPr id="612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84557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321</xdr:row>
      <xdr:rowOff>28575</xdr:rowOff>
    </xdr:from>
    <xdr:to>
      <xdr:col>1</xdr:col>
      <xdr:colOff>552450</xdr:colOff>
      <xdr:row>322</xdr:row>
      <xdr:rowOff>0</xdr:rowOff>
    </xdr:to>
    <xdr:pic>
      <xdr:nvPicPr>
        <xdr:cNvPr id="613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17874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339</xdr:row>
      <xdr:rowOff>9525</xdr:rowOff>
    </xdr:from>
    <xdr:to>
      <xdr:col>1</xdr:col>
      <xdr:colOff>533400</xdr:colOff>
      <xdr:row>339</xdr:row>
      <xdr:rowOff>485775</xdr:rowOff>
    </xdr:to>
    <xdr:pic>
      <xdr:nvPicPr>
        <xdr:cNvPr id="614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055042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1</xdr:col>
      <xdr:colOff>514350</xdr:colOff>
      <xdr:row>340</xdr:row>
      <xdr:rowOff>485775</xdr:rowOff>
    </xdr:to>
    <xdr:pic>
      <xdr:nvPicPr>
        <xdr:cNvPr id="61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105525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342</xdr:row>
      <xdr:rowOff>9525</xdr:rowOff>
    </xdr:from>
    <xdr:to>
      <xdr:col>1</xdr:col>
      <xdr:colOff>552450</xdr:colOff>
      <xdr:row>342</xdr:row>
      <xdr:rowOff>485775</xdr:rowOff>
    </xdr:to>
    <xdr:pic>
      <xdr:nvPicPr>
        <xdr:cNvPr id="616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17601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343</xdr:row>
      <xdr:rowOff>9525</xdr:rowOff>
    </xdr:from>
    <xdr:to>
      <xdr:col>1</xdr:col>
      <xdr:colOff>552450</xdr:colOff>
      <xdr:row>343</xdr:row>
      <xdr:rowOff>485775</xdr:rowOff>
    </xdr:to>
    <xdr:pic>
      <xdr:nvPicPr>
        <xdr:cNvPr id="617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22649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344</xdr:row>
      <xdr:rowOff>9525</xdr:rowOff>
    </xdr:from>
    <xdr:to>
      <xdr:col>1</xdr:col>
      <xdr:colOff>552450</xdr:colOff>
      <xdr:row>344</xdr:row>
      <xdr:rowOff>485775</xdr:rowOff>
    </xdr:to>
    <xdr:pic>
      <xdr:nvPicPr>
        <xdr:cNvPr id="618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27697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345</xdr:row>
      <xdr:rowOff>9525</xdr:rowOff>
    </xdr:from>
    <xdr:to>
      <xdr:col>1</xdr:col>
      <xdr:colOff>552450</xdr:colOff>
      <xdr:row>345</xdr:row>
      <xdr:rowOff>485775</xdr:rowOff>
    </xdr:to>
    <xdr:pic>
      <xdr:nvPicPr>
        <xdr:cNvPr id="61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2745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1</xdr:col>
      <xdr:colOff>552450</xdr:colOff>
      <xdr:row>346</xdr:row>
      <xdr:rowOff>485775</xdr:rowOff>
    </xdr:to>
    <xdr:pic>
      <xdr:nvPicPr>
        <xdr:cNvPr id="620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7794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349</xdr:row>
      <xdr:rowOff>9525</xdr:rowOff>
    </xdr:from>
    <xdr:to>
      <xdr:col>1</xdr:col>
      <xdr:colOff>542925</xdr:colOff>
      <xdr:row>349</xdr:row>
      <xdr:rowOff>485775</xdr:rowOff>
    </xdr:to>
    <xdr:pic>
      <xdr:nvPicPr>
        <xdr:cNvPr id="62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470332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351</xdr:row>
      <xdr:rowOff>9525</xdr:rowOff>
    </xdr:from>
    <xdr:to>
      <xdr:col>1</xdr:col>
      <xdr:colOff>542925</xdr:colOff>
      <xdr:row>351</xdr:row>
      <xdr:rowOff>485775</xdr:rowOff>
    </xdr:to>
    <xdr:pic>
      <xdr:nvPicPr>
        <xdr:cNvPr id="622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571297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354</xdr:row>
      <xdr:rowOff>9525</xdr:rowOff>
    </xdr:from>
    <xdr:to>
      <xdr:col>1</xdr:col>
      <xdr:colOff>542925</xdr:colOff>
      <xdr:row>354</xdr:row>
      <xdr:rowOff>485775</xdr:rowOff>
    </xdr:to>
    <xdr:pic>
      <xdr:nvPicPr>
        <xdr:cNvPr id="623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22745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355</xdr:row>
      <xdr:rowOff>9525</xdr:rowOff>
    </xdr:from>
    <xdr:to>
      <xdr:col>1</xdr:col>
      <xdr:colOff>542925</xdr:colOff>
      <xdr:row>355</xdr:row>
      <xdr:rowOff>485775</xdr:rowOff>
    </xdr:to>
    <xdr:pic>
      <xdr:nvPicPr>
        <xdr:cNvPr id="624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73227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356</xdr:row>
      <xdr:rowOff>9525</xdr:rowOff>
    </xdr:from>
    <xdr:to>
      <xdr:col>1</xdr:col>
      <xdr:colOff>542925</xdr:colOff>
      <xdr:row>356</xdr:row>
      <xdr:rowOff>485775</xdr:rowOff>
    </xdr:to>
    <xdr:pic>
      <xdr:nvPicPr>
        <xdr:cNvPr id="625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823710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357</xdr:row>
      <xdr:rowOff>9525</xdr:rowOff>
    </xdr:from>
    <xdr:to>
      <xdr:col>1</xdr:col>
      <xdr:colOff>542925</xdr:colOff>
      <xdr:row>357</xdr:row>
      <xdr:rowOff>485775</xdr:rowOff>
    </xdr:to>
    <xdr:pic>
      <xdr:nvPicPr>
        <xdr:cNvPr id="626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874192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361</xdr:row>
      <xdr:rowOff>9525</xdr:rowOff>
    </xdr:from>
    <xdr:to>
      <xdr:col>1</xdr:col>
      <xdr:colOff>542925</xdr:colOff>
      <xdr:row>361</xdr:row>
      <xdr:rowOff>485775</xdr:rowOff>
    </xdr:to>
    <xdr:pic>
      <xdr:nvPicPr>
        <xdr:cNvPr id="627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076122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1</xdr:col>
      <xdr:colOff>542925</xdr:colOff>
      <xdr:row>362</xdr:row>
      <xdr:rowOff>485775</xdr:rowOff>
    </xdr:to>
    <xdr:pic>
      <xdr:nvPicPr>
        <xdr:cNvPr id="628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126605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357</xdr:row>
      <xdr:rowOff>495300</xdr:rowOff>
    </xdr:from>
    <xdr:to>
      <xdr:col>1</xdr:col>
      <xdr:colOff>561975</xdr:colOff>
      <xdr:row>358</xdr:row>
      <xdr:rowOff>466725</xdr:rowOff>
    </xdr:to>
    <xdr:pic>
      <xdr:nvPicPr>
        <xdr:cNvPr id="629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22770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359</xdr:row>
      <xdr:rowOff>19050</xdr:rowOff>
    </xdr:from>
    <xdr:to>
      <xdr:col>1</xdr:col>
      <xdr:colOff>571500</xdr:colOff>
      <xdr:row>359</xdr:row>
      <xdr:rowOff>495300</xdr:rowOff>
    </xdr:to>
    <xdr:pic>
      <xdr:nvPicPr>
        <xdr:cNvPr id="63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976110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363</xdr:row>
      <xdr:rowOff>9525</xdr:rowOff>
    </xdr:from>
    <xdr:to>
      <xdr:col>1</xdr:col>
      <xdr:colOff>542925</xdr:colOff>
      <xdr:row>363</xdr:row>
      <xdr:rowOff>485775</xdr:rowOff>
    </xdr:to>
    <xdr:pic>
      <xdr:nvPicPr>
        <xdr:cNvPr id="631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177087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365</xdr:row>
      <xdr:rowOff>9525</xdr:rowOff>
    </xdr:from>
    <xdr:to>
      <xdr:col>1</xdr:col>
      <xdr:colOff>542925</xdr:colOff>
      <xdr:row>365</xdr:row>
      <xdr:rowOff>485775</xdr:rowOff>
    </xdr:to>
    <xdr:pic>
      <xdr:nvPicPr>
        <xdr:cNvPr id="632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278052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352</xdr:row>
      <xdr:rowOff>28575</xdr:rowOff>
    </xdr:from>
    <xdr:to>
      <xdr:col>1</xdr:col>
      <xdr:colOff>552450</xdr:colOff>
      <xdr:row>353</xdr:row>
      <xdr:rowOff>0</xdr:rowOff>
    </xdr:to>
    <xdr:pic>
      <xdr:nvPicPr>
        <xdr:cNvPr id="633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23685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353</xdr:row>
      <xdr:rowOff>28575</xdr:rowOff>
    </xdr:from>
    <xdr:to>
      <xdr:col>1</xdr:col>
      <xdr:colOff>552450</xdr:colOff>
      <xdr:row>354</xdr:row>
      <xdr:rowOff>0</xdr:rowOff>
    </xdr:to>
    <xdr:pic>
      <xdr:nvPicPr>
        <xdr:cNvPr id="634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74167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349</xdr:row>
      <xdr:rowOff>495300</xdr:rowOff>
    </xdr:from>
    <xdr:to>
      <xdr:col>1</xdr:col>
      <xdr:colOff>542925</xdr:colOff>
      <xdr:row>350</xdr:row>
      <xdr:rowOff>466725</xdr:rowOff>
    </xdr:to>
    <xdr:pic>
      <xdr:nvPicPr>
        <xdr:cNvPr id="635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518910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366</xdr:row>
      <xdr:rowOff>9525</xdr:rowOff>
    </xdr:from>
    <xdr:to>
      <xdr:col>1</xdr:col>
      <xdr:colOff>552450</xdr:colOff>
      <xdr:row>366</xdr:row>
      <xdr:rowOff>485775</xdr:rowOff>
    </xdr:to>
    <xdr:pic>
      <xdr:nvPicPr>
        <xdr:cNvPr id="636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32853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364</xdr:row>
      <xdr:rowOff>0</xdr:rowOff>
    </xdr:from>
    <xdr:to>
      <xdr:col>1</xdr:col>
      <xdr:colOff>561975</xdr:colOff>
      <xdr:row>364</xdr:row>
      <xdr:rowOff>476250</xdr:rowOff>
    </xdr:to>
    <xdr:pic>
      <xdr:nvPicPr>
        <xdr:cNvPr id="637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2266175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360</xdr:row>
      <xdr:rowOff>28575</xdr:rowOff>
    </xdr:from>
    <xdr:to>
      <xdr:col>1</xdr:col>
      <xdr:colOff>552450</xdr:colOff>
      <xdr:row>361</xdr:row>
      <xdr:rowOff>0</xdr:rowOff>
    </xdr:to>
    <xdr:pic>
      <xdr:nvPicPr>
        <xdr:cNvPr id="638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27545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377</xdr:row>
      <xdr:rowOff>28575</xdr:rowOff>
    </xdr:from>
    <xdr:to>
      <xdr:col>1</xdr:col>
      <xdr:colOff>581025</xdr:colOff>
      <xdr:row>377</xdr:row>
      <xdr:rowOff>485775</xdr:rowOff>
    </xdr:to>
    <xdr:pic>
      <xdr:nvPicPr>
        <xdr:cNvPr id="639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451407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376</xdr:row>
      <xdr:rowOff>28575</xdr:rowOff>
    </xdr:from>
    <xdr:to>
      <xdr:col>1</xdr:col>
      <xdr:colOff>561975</xdr:colOff>
      <xdr:row>377</xdr:row>
      <xdr:rowOff>0</xdr:rowOff>
    </xdr:to>
    <xdr:pic>
      <xdr:nvPicPr>
        <xdr:cNvPr id="640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102350"/>
          <a:ext cx="542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378</xdr:row>
      <xdr:rowOff>9525</xdr:rowOff>
    </xdr:from>
    <xdr:to>
      <xdr:col>1</xdr:col>
      <xdr:colOff>552450</xdr:colOff>
      <xdr:row>378</xdr:row>
      <xdr:rowOff>485775</xdr:rowOff>
    </xdr:to>
    <xdr:pic>
      <xdr:nvPicPr>
        <xdr:cNvPr id="641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9998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379</xdr:row>
      <xdr:rowOff>9525</xdr:rowOff>
    </xdr:from>
    <xdr:to>
      <xdr:col>1</xdr:col>
      <xdr:colOff>552450</xdr:colOff>
      <xdr:row>379</xdr:row>
      <xdr:rowOff>485775</xdr:rowOff>
    </xdr:to>
    <xdr:pic>
      <xdr:nvPicPr>
        <xdr:cNvPr id="642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55046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1</xdr:col>
      <xdr:colOff>552450</xdr:colOff>
      <xdr:row>381</xdr:row>
      <xdr:rowOff>485775</xdr:rowOff>
    </xdr:to>
    <xdr:pic>
      <xdr:nvPicPr>
        <xdr:cNvPr id="64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5143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382</xdr:row>
      <xdr:rowOff>9525</xdr:rowOff>
    </xdr:from>
    <xdr:to>
      <xdr:col>1</xdr:col>
      <xdr:colOff>552450</xdr:colOff>
      <xdr:row>382</xdr:row>
      <xdr:rowOff>485775</xdr:rowOff>
    </xdr:to>
    <xdr:pic>
      <xdr:nvPicPr>
        <xdr:cNvPr id="64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70191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383</xdr:row>
      <xdr:rowOff>9525</xdr:rowOff>
    </xdr:from>
    <xdr:to>
      <xdr:col>1</xdr:col>
      <xdr:colOff>552450</xdr:colOff>
      <xdr:row>383</xdr:row>
      <xdr:rowOff>485775</xdr:rowOff>
    </xdr:to>
    <xdr:pic>
      <xdr:nvPicPr>
        <xdr:cNvPr id="64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75239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380</xdr:row>
      <xdr:rowOff>28575</xdr:rowOff>
    </xdr:from>
    <xdr:to>
      <xdr:col>1</xdr:col>
      <xdr:colOff>552450</xdr:colOff>
      <xdr:row>381</xdr:row>
      <xdr:rowOff>0</xdr:rowOff>
    </xdr:to>
    <xdr:pic>
      <xdr:nvPicPr>
        <xdr:cNvPr id="64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0285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384</xdr:row>
      <xdr:rowOff>9525</xdr:rowOff>
    </xdr:from>
    <xdr:to>
      <xdr:col>1</xdr:col>
      <xdr:colOff>552450</xdr:colOff>
      <xdr:row>384</xdr:row>
      <xdr:rowOff>485775</xdr:rowOff>
    </xdr:to>
    <xdr:pic>
      <xdr:nvPicPr>
        <xdr:cNvPr id="64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80288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386</xdr:row>
      <xdr:rowOff>9525</xdr:rowOff>
    </xdr:from>
    <xdr:to>
      <xdr:col>1</xdr:col>
      <xdr:colOff>552450</xdr:colOff>
      <xdr:row>386</xdr:row>
      <xdr:rowOff>485775</xdr:rowOff>
    </xdr:to>
    <xdr:pic>
      <xdr:nvPicPr>
        <xdr:cNvPr id="64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87336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387</xdr:row>
      <xdr:rowOff>9525</xdr:rowOff>
    </xdr:from>
    <xdr:to>
      <xdr:col>1</xdr:col>
      <xdr:colOff>552450</xdr:colOff>
      <xdr:row>387</xdr:row>
      <xdr:rowOff>485775</xdr:rowOff>
    </xdr:to>
    <xdr:pic>
      <xdr:nvPicPr>
        <xdr:cNvPr id="64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92384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388</xdr:row>
      <xdr:rowOff>9525</xdr:rowOff>
    </xdr:from>
    <xdr:to>
      <xdr:col>1</xdr:col>
      <xdr:colOff>552450</xdr:colOff>
      <xdr:row>388</xdr:row>
      <xdr:rowOff>485775</xdr:rowOff>
    </xdr:to>
    <xdr:pic>
      <xdr:nvPicPr>
        <xdr:cNvPr id="65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97433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389</xdr:row>
      <xdr:rowOff>9525</xdr:rowOff>
    </xdr:from>
    <xdr:to>
      <xdr:col>1</xdr:col>
      <xdr:colOff>533400</xdr:colOff>
      <xdr:row>389</xdr:row>
      <xdr:rowOff>485775</xdr:rowOff>
    </xdr:to>
    <xdr:pic>
      <xdr:nvPicPr>
        <xdr:cNvPr id="65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024812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390</xdr:row>
      <xdr:rowOff>9525</xdr:rowOff>
    </xdr:from>
    <xdr:to>
      <xdr:col>1</xdr:col>
      <xdr:colOff>533400</xdr:colOff>
      <xdr:row>390</xdr:row>
      <xdr:rowOff>485775</xdr:rowOff>
    </xdr:to>
    <xdr:pic>
      <xdr:nvPicPr>
        <xdr:cNvPr id="65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0752950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391</xdr:row>
      <xdr:rowOff>9525</xdr:rowOff>
    </xdr:from>
    <xdr:to>
      <xdr:col>1</xdr:col>
      <xdr:colOff>552450</xdr:colOff>
      <xdr:row>391</xdr:row>
      <xdr:rowOff>485775</xdr:rowOff>
    </xdr:to>
    <xdr:pic>
      <xdr:nvPicPr>
        <xdr:cNvPr id="65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125777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399</xdr:row>
      <xdr:rowOff>28575</xdr:rowOff>
    </xdr:from>
    <xdr:to>
      <xdr:col>1</xdr:col>
      <xdr:colOff>561975</xdr:colOff>
      <xdr:row>400</xdr:row>
      <xdr:rowOff>0</xdr:rowOff>
    </xdr:to>
    <xdr:pic>
      <xdr:nvPicPr>
        <xdr:cNvPr id="65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31542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400</xdr:row>
      <xdr:rowOff>28575</xdr:rowOff>
    </xdr:from>
    <xdr:to>
      <xdr:col>1</xdr:col>
      <xdr:colOff>533400</xdr:colOff>
      <xdr:row>401</xdr:row>
      <xdr:rowOff>0</xdr:rowOff>
    </xdr:to>
    <xdr:pic>
      <xdr:nvPicPr>
        <xdr:cNvPr id="65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820250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394</xdr:row>
      <xdr:rowOff>9525</xdr:rowOff>
    </xdr:from>
    <xdr:to>
      <xdr:col>1</xdr:col>
      <xdr:colOff>581025</xdr:colOff>
      <xdr:row>394</xdr:row>
      <xdr:rowOff>485775</xdr:rowOff>
    </xdr:to>
    <xdr:pic>
      <xdr:nvPicPr>
        <xdr:cNvPr id="65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27722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395</xdr:row>
      <xdr:rowOff>9525</xdr:rowOff>
    </xdr:from>
    <xdr:to>
      <xdr:col>1</xdr:col>
      <xdr:colOff>552450</xdr:colOff>
      <xdr:row>395</xdr:row>
      <xdr:rowOff>485775</xdr:rowOff>
    </xdr:to>
    <xdr:pic>
      <xdr:nvPicPr>
        <xdr:cNvPr id="65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32770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396</xdr:row>
      <xdr:rowOff>9525</xdr:rowOff>
    </xdr:from>
    <xdr:to>
      <xdr:col>1</xdr:col>
      <xdr:colOff>533400</xdr:colOff>
      <xdr:row>396</xdr:row>
      <xdr:rowOff>485775</xdr:rowOff>
    </xdr:to>
    <xdr:pic>
      <xdr:nvPicPr>
        <xdr:cNvPr id="65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3781900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397</xdr:row>
      <xdr:rowOff>9525</xdr:rowOff>
    </xdr:from>
    <xdr:to>
      <xdr:col>1</xdr:col>
      <xdr:colOff>552450</xdr:colOff>
      <xdr:row>397</xdr:row>
      <xdr:rowOff>485775</xdr:rowOff>
    </xdr:to>
    <xdr:pic>
      <xdr:nvPicPr>
        <xdr:cNvPr id="65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42867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398</xdr:row>
      <xdr:rowOff>9525</xdr:rowOff>
    </xdr:from>
    <xdr:to>
      <xdr:col>1</xdr:col>
      <xdr:colOff>552450</xdr:colOff>
      <xdr:row>398</xdr:row>
      <xdr:rowOff>485775</xdr:rowOff>
    </xdr:to>
    <xdr:pic>
      <xdr:nvPicPr>
        <xdr:cNvPr id="66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47915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401</xdr:row>
      <xdr:rowOff>9525</xdr:rowOff>
    </xdr:from>
    <xdr:to>
      <xdr:col>1</xdr:col>
      <xdr:colOff>533400</xdr:colOff>
      <xdr:row>401</xdr:row>
      <xdr:rowOff>485775</xdr:rowOff>
    </xdr:to>
    <xdr:pic>
      <xdr:nvPicPr>
        <xdr:cNvPr id="66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630602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402</xdr:row>
      <xdr:rowOff>9525</xdr:rowOff>
    </xdr:from>
    <xdr:to>
      <xdr:col>1</xdr:col>
      <xdr:colOff>533400</xdr:colOff>
      <xdr:row>402</xdr:row>
      <xdr:rowOff>485775</xdr:rowOff>
    </xdr:to>
    <xdr:pic>
      <xdr:nvPicPr>
        <xdr:cNvPr id="66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6810850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403</xdr:row>
      <xdr:rowOff>9525</xdr:rowOff>
    </xdr:from>
    <xdr:to>
      <xdr:col>1</xdr:col>
      <xdr:colOff>533400</xdr:colOff>
      <xdr:row>403</xdr:row>
      <xdr:rowOff>485775</xdr:rowOff>
    </xdr:to>
    <xdr:pic>
      <xdr:nvPicPr>
        <xdr:cNvPr id="66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7315675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404</xdr:row>
      <xdr:rowOff>9525</xdr:rowOff>
    </xdr:from>
    <xdr:to>
      <xdr:col>1</xdr:col>
      <xdr:colOff>552450</xdr:colOff>
      <xdr:row>404</xdr:row>
      <xdr:rowOff>485775</xdr:rowOff>
    </xdr:to>
    <xdr:pic>
      <xdr:nvPicPr>
        <xdr:cNvPr id="66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78205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405</xdr:row>
      <xdr:rowOff>9525</xdr:rowOff>
    </xdr:from>
    <xdr:to>
      <xdr:col>1</xdr:col>
      <xdr:colOff>552450</xdr:colOff>
      <xdr:row>405</xdr:row>
      <xdr:rowOff>485775</xdr:rowOff>
    </xdr:to>
    <xdr:pic>
      <xdr:nvPicPr>
        <xdr:cNvPr id="66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3253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1</xdr:col>
      <xdr:colOff>552450</xdr:colOff>
      <xdr:row>406</xdr:row>
      <xdr:rowOff>485775</xdr:rowOff>
    </xdr:to>
    <xdr:pic>
      <xdr:nvPicPr>
        <xdr:cNvPr id="66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8301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407</xdr:row>
      <xdr:rowOff>9525</xdr:rowOff>
    </xdr:from>
    <xdr:to>
      <xdr:col>1</xdr:col>
      <xdr:colOff>552450</xdr:colOff>
      <xdr:row>407</xdr:row>
      <xdr:rowOff>485775</xdr:rowOff>
    </xdr:to>
    <xdr:pic>
      <xdr:nvPicPr>
        <xdr:cNvPr id="66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3349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408</xdr:row>
      <xdr:rowOff>9525</xdr:rowOff>
    </xdr:from>
    <xdr:to>
      <xdr:col>1</xdr:col>
      <xdr:colOff>552450</xdr:colOff>
      <xdr:row>408</xdr:row>
      <xdr:rowOff>485775</xdr:rowOff>
    </xdr:to>
    <xdr:pic>
      <xdr:nvPicPr>
        <xdr:cNvPr id="66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8398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409</xdr:row>
      <xdr:rowOff>9525</xdr:rowOff>
    </xdr:from>
    <xdr:to>
      <xdr:col>1</xdr:col>
      <xdr:colOff>552450</xdr:colOff>
      <xdr:row>409</xdr:row>
      <xdr:rowOff>485775</xdr:rowOff>
    </xdr:to>
    <xdr:pic>
      <xdr:nvPicPr>
        <xdr:cNvPr id="66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34462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410</xdr:row>
      <xdr:rowOff>9525</xdr:rowOff>
    </xdr:from>
    <xdr:to>
      <xdr:col>1</xdr:col>
      <xdr:colOff>552450</xdr:colOff>
      <xdr:row>410</xdr:row>
      <xdr:rowOff>485775</xdr:rowOff>
    </xdr:to>
    <xdr:pic>
      <xdr:nvPicPr>
        <xdr:cNvPr id="67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8494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412</xdr:row>
      <xdr:rowOff>9525</xdr:rowOff>
    </xdr:from>
    <xdr:to>
      <xdr:col>1</xdr:col>
      <xdr:colOff>590550</xdr:colOff>
      <xdr:row>412</xdr:row>
      <xdr:rowOff>485775</xdr:rowOff>
    </xdr:to>
    <xdr:pic>
      <xdr:nvPicPr>
        <xdr:cNvPr id="67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1554300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413</xdr:row>
      <xdr:rowOff>9525</xdr:rowOff>
    </xdr:from>
    <xdr:to>
      <xdr:col>1</xdr:col>
      <xdr:colOff>590550</xdr:colOff>
      <xdr:row>413</xdr:row>
      <xdr:rowOff>485775</xdr:rowOff>
    </xdr:to>
    <xdr:pic>
      <xdr:nvPicPr>
        <xdr:cNvPr id="67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2059125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414</xdr:row>
      <xdr:rowOff>9525</xdr:rowOff>
    </xdr:from>
    <xdr:to>
      <xdr:col>1</xdr:col>
      <xdr:colOff>590550</xdr:colOff>
      <xdr:row>414</xdr:row>
      <xdr:rowOff>485775</xdr:rowOff>
    </xdr:to>
    <xdr:pic>
      <xdr:nvPicPr>
        <xdr:cNvPr id="67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2563950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392</xdr:row>
      <xdr:rowOff>39974</xdr:rowOff>
    </xdr:from>
    <xdr:to>
      <xdr:col>1</xdr:col>
      <xdr:colOff>571500</xdr:colOff>
      <xdr:row>392</xdr:row>
      <xdr:rowOff>503732</xdr:rowOff>
    </xdr:to>
    <xdr:pic>
      <xdr:nvPicPr>
        <xdr:cNvPr id="674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793049"/>
          <a:ext cx="523875" cy="463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393</xdr:row>
      <xdr:rowOff>28575</xdr:rowOff>
    </xdr:from>
    <xdr:to>
      <xdr:col>1</xdr:col>
      <xdr:colOff>590550</xdr:colOff>
      <xdr:row>394</xdr:row>
      <xdr:rowOff>114300</xdr:rowOff>
    </xdr:to>
    <xdr:pic>
      <xdr:nvPicPr>
        <xdr:cNvPr id="675" name="Рисунок 1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2286475"/>
          <a:ext cx="552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89023</xdr:colOff>
      <xdr:row>118</xdr:row>
      <xdr:rowOff>38102</xdr:rowOff>
    </xdr:from>
    <xdr:to>
      <xdr:col>1</xdr:col>
      <xdr:colOff>447675</xdr:colOff>
      <xdr:row>118</xdr:row>
      <xdr:rowOff>352426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22373" y="41138477"/>
          <a:ext cx="358652" cy="31432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201</xdr:row>
      <xdr:rowOff>9525</xdr:rowOff>
    </xdr:from>
    <xdr:to>
      <xdr:col>1</xdr:col>
      <xdr:colOff>457201</xdr:colOff>
      <xdr:row>201</xdr:row>
      <xdr:rowOff>381000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76225" y="68894325"/>
          <a:ext cx="314326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99</xdr:row>
      <xdr:rowOff>36858</xdr:rowOff>
    </xdr:from>
    <xdr:to>
      <xdr:col>1</xdr:col>
      <xdr:colOff>381000</xdr:colOff>
      <xdr:row>99</xdr:row>
      <xdr:rowOff>359517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95275" y="34107783"/>
          <a:ext cx="219075" cy="32265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98</xdr:row>
      <xdr:rowOff>39757</xdr:rowOff>
    </xdr:from>
    <xdr:to>
      <xdr:col>1</xdr:col>
      <xdr:colOff>390525</xdr:colOff>
      <xdr:row>98</xdr:row>
      <xdr:rowOff>384865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85751" y="33720157"/>
          <a:ext cx="238124" cy="345108"/>
        </a:xfrm>
        <a:prstGeom prst="rect">
          <a:avLst/>
        </a:prstGeom>
      </xdr:spPr>
    </xdr:pic>
    <xdr:clientData/>
  </xdr:twoCellAnchor>
  <xdr:twoCellAnchor editAs="oneCell">
    <xdr:from>
      <xdr:col>1</xdr:col>
      <xdr:colOff>189834</xdr:colOff>
      <xdr:row>195</xdr:row>
      <xdr:rowOff>47626</xdr:rowOff>
    </xdr:from>
    <xdr:to>
      <xdr:col>1</xdr:col>
      <xdr:colOff>409573</xdr:colOff>
      <xdr:row>195</xdr:row>
      <xdr:rowOff>352426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323184" y="67370326"/>
          <a:ext cx="219739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247</xdr:row>
      <xdr:rowOff>30788</xdr:rowOff>
    </xdr:from>
    <xdr:to>
      <xdr:col>1</xdr:col>
      <xdr:colOff>361951</xdr:colOff>
      <xdr:row>247</xdr:row>
      <xdr:rowOff>368725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85751" y="85165238"/>
          <a:ext cx="209550" cy="33793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119</xdr:row>
      <xdr:rowOff>70523</xdr:rowOff>
    </xdr:from>
    <xdr:to>
      <xdr:col>1</xdr:col>
      <xdr:colOff>372109</xdr:colOff>
      <xdr:row>119</xdr:row>
      <xdr:rowOff>361950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66700" y="41561423"/>
          <a:ext cx="238759" cy="29142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324</xdr:row>
      <xdr:rowOff>104775</xdr:rowOff>
    </xdr:from>
    <xdr:to>
      <xdr:col>1</xdr:col>
      <xdr:colOff>388872</xdr:colOff>
      <xdr:row>325</xdr:row>
      <xdr:rowOff>85725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38125" y="145408650"/>
          <a:ext cx="284097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105</xdr:row>
      <xdr:rowOff>47625</xdr:rowOff>
    </xdr:from>
    <xdr:to>
      <xdr:col>1</xdr:col>
      <xdr:colOff>384907</xdr:colOff>
      <xdr:row>105</xdr:row>
      <xdr:rowOff>371474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76226" y="36071175"/>
          <a:ext cx="242031" cy="32384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104</xdr:row>
      <xdr:rowOff>38101</xdr:rowOff>
    </xdr:from>
    <xdr:to>
      <xdr:col>1</xdr:col>
      <xdr:colOff>410017</xdr:colOff>
      <xdr:row>104</xdr:row>
      <xdr:rowOff>371475</xdr:rowOff>
    </xdr:to>
    <xdr:pic>
      <xdr:nvPicPr>
        <xdr:cNvPr id="685" name="Рисунок 684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71126"/>
          <a:ext cx="248092" cy="33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103</xdr:row>
      <xdr:rowOff>47626</xdr:rowOff>
    </xdr:from>
    <xdr:to>
      <xdr:col>1</xdr:col>
      <xdr:colOff>415998</xdr:colOff>
      <xdr:row>103</xdr:row>
      <xdr:rowOff>371476</xdr:rowOff>
    </xdr:to>
    <xdr:pic>
      <xdr:nvPicPr>
        <xdr:cNvPr id="686" name="Рисунок 685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290126"/>
          <a:ext cx="263598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102</xdr:row>
      <xdr:rowOff>38099</xdr:rowOff>
    </xdr:from>
    <xdr:to>
      <xdr:col>1</xdr:col>
      <xdr:colOff>371475</xdr:colOff>
      <xdr:row>102</xdr:row>
      <xdr:rowOff>387846</xdr:rowOff>
    </xdr:to>
    <xdr:pic>
      <xdr:nvPicPr>
        <xdr:cNvPr id="687" name="Рисунок 686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890074"/>
          <a:ext cx="238125" cy="349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101</xdr:row>
      <xdr:rowOff>46529</xdr:rowOff>
    </xdr:from>
    <xdr:to>
      <xdr:col>1</xdr:col>
      <xdr:colOff>371476</xdr:colOff>
      <xdr:row>101</xdr:row>
      <xdr:rowOff>376272</xdr:rowOff>
    </xdr:to>
    <xdr:pic>
      <xdr:nvPicPr>
        <xdr:cNvPr id="688" name="Рисунок 687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34507979"/>
          <a:ext cx="228600" cy="329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180974</xdr:colOff>
      <xdr:row>194</xdr:row>
      <xdr:rowOff>47625</xdr:rowOff>
    </xdr:from>
    <xdr:to>
      <xdr:col>1</xdr:col>
      <xdr:colOff>409575</xdr:colOff>
      <xdr:row>194</xdr:row>
      <xdr:rowOff>361951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314324" y="66979800"/>
          <a:ext cx="228601" cy="3143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87</xdr:row>
      <xdr:rowOff>40555</xdr:rowOff>
    </xdr:from>
    <xdr:to>
      <xdr:col>1</xdr:col>
      <xdr:colOff>561975</xdr:colOff>
      <xdr:row>88</xdr:row>
      <xdr:rowOff>104054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1450" y="37588105"/>
          <a:ext cx="523875" cy="4540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86</xdr:row>
      <xdr:rowOff>19050</xdr:rowOff>
    </xdr:from>
    <xdr:to>
      <xdr:col>1</xdr:col>
      <xdr:colOff>550969</xdr:colOff>
      <xdr:row>87</xdr:row>
      <xdr:rowOff>61379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0" y="37061775"/>
          <a:ext cx="493819" cy="43285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187</xdr:row>
      <xdr:rowOff>28575</xdr:rowOff>
    </xdr:from>
    <xdr:to>
      <xdr:col>1</xdr:col>
      <xdr:colOff>385100</xdr:colOff>
      <xdr:row>187</xdr:row>
      <xdr:rowOff>390025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28600" y="66189225"/>
          <a:ext cx="289850" cy="3614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171063</xdr:colOff>
      <xdr:row>236</xdr:row>
      <xdr:rowOff>47782</xdr:rowOff>
    </xdr:from>
    <xdr:to>
      <xdr:col>1</xdr:col>
      <xdr:colOff>453902</xdr:colOff>
      <xdr:row>236</xdr:row>
      <xdr:rowOff>361950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304413" y="82562857"/>
          <a:ext cx="282839" cy="314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65</xdr:row>
      <xdr:rowOff>28574</xdr:rowOff>
    </xdr:from>
    <xdr:to>
      <xdr:col>1</xdr:col>
      <xdr:colOff>438150</xdr:colOff>
      <xdr:row>65</xdr:row>
      <xdr:rowOff>371473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28601" y="21516974"/>
          <a:ext cx="342899" cy="34289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192</xdr:row>
      <xdr:rowOff>28576</xdr:rowOff>
    </xdr:from>
    <xdr:to>
      <xdr:col>1</xdr:col>
      <xdr:colOff>333376</xdr:colOff>
      <xdr:row>192</xdr:row>
      <xdr:rowOff>362598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352426" y="67056001"/>
          <a:ext cx="114300" cy="33402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180977</xdr:colOff>
      <xdr:row>188</xdr:row>
      <xdr:rowOff>47625</xdr:rowOff>
    </xdr:from>
    <xdr:to>
      <xdr:col>1</xdr:col>
      <xdr:colOff>302165</xdr:colOff>
      <xdr:row>188</xdr:row>
      <xdr:rowOff>382761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314327" y="66484500"/>
          <a:ext cx="121188" cy="33513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189</xdr:row>
      <xdr:rowOff>28576</xdr:rowOff>
    </xdr:from>
    <xdr:to>
      <xdr:col>1</xdr:col>
      <xdr:colOff>300378</xdr:colOff>
      <xdr:row>189</xdr:row>
      <xdr:rowOff>352425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323851" y="66855976"/>
          <a:ext cx="109877" cy="32384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227</xdr:row>
      <xdr:rowOff>57150</xdr:rowOff>
    </xdr:from>
    <xdr:to>
      <xdr:col>1</xdr:col>
      <xdr:colOff>296977</xdr:colOff>
      <xdr:row>227</xdr:row>
      <xdr:rowOff>357468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361951" y="80981550"/>
          <a:ext cx="68376" cy="300318"/>
        </a:xfrm>
        <a:prstGeom prst="rect">
          <a:avLst/>
        </a:prstGeom>
      </xdr:spPr>
    </xdr:pic>
    <xdr:clientData/>
  </xdr:twoCellAnchor>
  <xdr:twoCellAnchor editAs="oneCell">
    <xdr:from>
      <xdr:col>1</xdr:col>
      <xdr:colOff>77861</xdr:colOff>
      <xdr:row>248</xdr:row>
      <xdr:rowOff>28576</xdr:rowOff>
    </xdr:from>
    <xdr:to>
      <xdr:col>1</xdr:col>
      <xdr:colOff>504825</xdr:colOff>
      <xdr:row>248</xdr:row>
      <xdr:rowOff>314326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11211" y="87582376"/>
          <a:ext cx="426964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196</xdr:row>
      <xdr:rowOff>38100</xdr:rowOff>
    </xdr:from>
    <xdr:to>
      <xdr:col>1</xdr:col>
      <xdr:colOff>536427</xdr:colOff>
      <xdr:row>196</xdr:row>
      <xdr:rowOff>373899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00025" y="68608575"/>
          <a:ext cx="469752" cy="3357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197</xdr:row>
      <xdr:rowOff>47625</xdr:rowOff>
    </xdr:from>
    <xdr:to>
      <xdr:col>1</xdr:col>
      <xdr:colOff>561975</xdr:colOff>
      <xdr:row>197</xdr:row>
      <xdr:rowOff>358080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28601" y="69008625"/>
          <a:ext cx="466724" cy="3104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238</xdr:row>
      <xdr:rowOff>19050</xdr:rowOff>
    </xdr:from>
    <xdr:to>
      <xdr:col>1</xdr:col>
      <xdr:colOff>514350</xdr:colOff>
      <xdr:row>239</xdr:row>
      <xdr:rowOff>3126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09551" y="84639150"/>
          <a:ext cx="438149" cy="374601"/>
        </a:xfrm>
        <a:prstGeom prst="rect">
          <a:avLst/>
        </a:prstGeom>
      </xdr:spPr>
    </xdr:pic>
    <xdr:clientData/>
  </xdr:twoCellAnchor>
  <xdr:twoCellAnchor editAs="oneCell">
    <xdr:from>
      <xdr:col>1</xdr:col>
      <xdr:colOff>69021</xdr:colOff>
      <xdr:row>237</xdr:row>
      <xdr:rowOff>28576</xdr:rowOff>
    </xdr:from>
    <xdr:to>
      <xdr:col>1</xdr:col>
      <xdr:colOff>542925</xdr:colOff>
      <xdr:row>238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02371" y="84058126"/>
          <a:ext cx="473904" cy="36194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239</xdr:row>
      <xdr:rowOff>19050</xdr:rowOff>
    </xdr:from>
    <xdr:to>
      <xdr:col>1</xdr:col>
      <xdr:colOff>476250</xdr:colOff>
      <xdr:row>239</xdr:row>
      <xdr:rowOff>373640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38125" y="85029675"/>
          <a:ext cx="371475" cy="35459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240</xdr:row>
      <xdr:rowOff>28575</xdr:rowOff>
    </xdr:from>
    <xdr:to>
      <xdr:col>1</xdr:col>
      <xdr:colOff>552450</xdr:colOff>
      <xdr:row>240</xdr:row>
      <xdr:rowOff>365730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09550" y="85429725"/>
          <a:ext cx="476250" cy="33715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209552</xdr:colOff>
      <xdr:row>260</xdr:row>
      <xdr:rowOff>28576</xdr:rowOff>
    </xdr:from>
    <xdr:to>
      <xdr:col>1</xdr:col>
      <xdr:colOff>361950</xdr:colOff>
      <xdr:row>260</xdr:row>
      <xdr:rowOff>365121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42902" y="92640151"/>
          <a:ext cx="152398" cy="336545"/>
        </a:xfrm>
        <a:prstGeom prst="rect">
          <a:avLst/>
        </a:prstGeom>
      </xdr:spPr>
    </xdr:pic>
    <xdr:clientData/>
  </xdr:twoCellAnchor>
  <xdr:twoCellAnchor editAs="oneCell">
    <xdr:from>
      <xdr:col>1</xdr:col>
      <xdr:colOff>142148</xdr:colOff>
      <xdr:row>368</xdr:row>
      <xdr:rowOff>26848</xdr:rowOff>
    </xdr:from>
    <xdr:to>
      <xdr:col>1</xdr:col>
      <xdr:colOff>447675</xdr:colOff>
      <xdr:row>368</xdr:row>
      <xdr:rowOff>371475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75498" y="132491023"/>
          <a:ext cx="305527" cy="34462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369</xdr:row>
      <xdr:rowOff>20180</xdr:rowOff>
    </xdr:from>
    <xdr:to>
      <xdr:col>1</xdr:col>
      <xdr:colOff>466725</xdr:colOff>
      <xdr:row>369</xdr:row>
      <xdr:rowOff>369430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95275" y="132770105"/>
          <a:ext cx="304800" cy="349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370</xdr:row>
      <xdr:rowOff>19050</xdr:rowOff>
    </xdr:from>
    <xdr:to>
      <xdr:col>1</xdr:col>
      <xdr:colOff>476250</xdr:colOff>
      <xdr:row>370</xdr:row>
      <xdr:rowOff>383381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85750" y="133111875"/>
          <a:ext cx="323850" cy="36433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130</xdr:row>
      <xdr:rowOff>29568</xdr:rowOff>
    </xdr:from>
    <xdr:to>
      <xdr:col>1</xdr:col>
      <xdr:colOff>457200</xdr:colOff>
      <xdr:row>130</xdr:row>
      <xdr:rowOff>369888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7176" y="45692418"/>
          <a:ext cx="333374" cy="3403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129</xdr:row>
      <xdr:rowOff>9526</xdr:rowOff>
    </xdr:from>
    <xdr:to>
      <xdr:col>1</xdr:col>
      <xdr:colOff>438151</xdr:colOff>
      <xdr:row>129</xdr:row>
      <xdr:rowOff>358338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28601" y="45281851"/>
          <a:ext cx="342900" cy="3488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128</xdr:row>
      <xdr:rowOff>19051</xdr:rowOff>
    </xdr:from>
    <xdr:to>
      <xdr:col>1</xdr:col>
      <xdr:colOff>447675</xdr:colOff>
      <xdr:row>128</xdr:row>
      <xdr:rowOff>360363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47650" y="44900851"/>
          <a:ext cx="333375" cy="341312"/>
        </a:xfrm>
        <a:prstGeom prst="rect">
          <a:avLst/>
        </a:prstGeom>
      </xdr:spPr>
    </xdr:pic>
    <xdr:clientData/>
  </xdr:twoCellAnchor>
  <xdr:twoCellAnchor editAs="oneCell">
    <xdr:from>
      <xdr:col>1</xdr:col>
      <xdr:colOff>132789</xdr:colOff>
      <xdr:row>373</xdr:row>
      <xdr:rowOff>19049</xdr:rowOff>
    </xdr:from>
    <xdr:to>
      <xdr:col>1</xdr:col>
      <xdr:colOff>485774</xdr:colOff>
      <xdr:row>374</xdr:row>
      <xdr:rowOff>3571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66139" y="134864474"/>
          <a:ext cx="352985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374</xdr:row>
      <xdr:rowOff>38100</xdr:rowOff>
    </xdr:from>
    <xdr:to>
      <xdr:col>1</xdr:col>
      <xdr:colOff>485775</xdr:colOff>
      <xdr:row>374</xdr:row>
      <xdr:rowOff>381226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95275" y="135274050"/>
          <a:ext cx="323850" cy="34312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372</xdr:row>
      <xdr:rowOff>9526</xdr:rowOff>
    </xdr:from>
    <xdr:to>
      <xdr:col>1</xdr:col>
      <xdr:colOff>457200</xdr:colOff>
      <xdr:row>372</xdr:row>
      <xdr:rowOff>367706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57175" y="134464426"/>
          <a:ext cx="333375" cy="35818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371</xdr:row>
      <xdr:rowOff>38099</xdr:rowOff>
    </xdr:from>
    <xdr:to>
      <xdr:col>1</xdr:col>
      <xdr:colOff>495300</xdr:colOff>
      <xdr:row>371</xdr:row>
      <xdr:rowOff>339572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304802" y="134102474"/>
          <a:ext cx="323848" cy="30147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148149</xdr:colOff>
      <xdr:row>100</xdr:row>
      <xdr:rowOff>28575</xdr:rowOff>
    </xdr:from>
    <xdr:to>
      <xdr:col>1</xdr:col>
      <xdr:colOff>389251</xdr:colOff>
      <xdr:row>100</xdr:row>
      <xdr:rowOff>361951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81499" y="33975675"/>
          <a:ext cx="241102" cy="333376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122465</xdr:colOff>
      <xdr:row>232</xdr:row>
      <xdr:rowOff>43721</xdr:rowOff>
    </xdr:from>
    <xdr:to>
      <xdr:col>1</xdr:col>
      <xdr:colOff>342901</xdr:colOff>
      <xdr:row>232</xdr:row>
      <xdr:rowOff>381000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5815" y="82511171"/>
          <a:ext cx="220436" cy="337279"/>
        </a:xfrm>
        <a:prstGeom prst="rect">
          <a:avLst/>
        </a:prstGeom>
      </xdr:spPr>
    </xdr:pic>
    <xdr:clientData/>
  </xdr:twoCellAnchor>
  <xdr:twoCellAnchor editAs="oneCell">
    <xdr:from>
      <xdr:col>1</xdr:col>
      <xdr:colOff>201534</xdr:colOff>
      <xdr:row>70</xdr:row>
      <xdr:rowOff>28574</xdr:rowOff>
    </xdr:from>
    <xdr:to>
      <xdr:col>1</xdr:col>
      <xdr:colOff>457199</xdr:colOff>
      <xdr:row>70</xdr:row>
      <xdr:rowOff>380999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334884" y="21859874"/>
          <a:ext cx="25566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197684</xdr:colOff>
      <xdr:row>69</xdr:row>
      <xdr:rowOff>28575</xdr:rowOff>
    </xdr:from>
    <xdr:to>
      <xdr:col>1</xdr:col>
      <xdr:colOff>459643</xdr:colOff>
      <xdr:row>69</xdr:row>
      <xdr:rowOff>381000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331034" y="21469350"/>
          <a:ext cx="261959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39291</xdr:colOff>
      <xdr:row>35</xdr:row>
      <xdr:rowOff>19050</xdr:rowOff>
    </xdr:from>
    <xdr:to>
      <xdr:col>1</xdr:col>
      <xdr:colOff>497681</xdr:colOff>
      <xdr:row>35</xdr:row>
      <xdr:rowOff>352425</xdr:rowOff>
    </xdr:to>
    <xdr:pic>
      <xdr:nvPicPr>
        <xdr:cNvPr id="35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41" y="9134475"/>
          <a:ext cx="45839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143</xdr:row>
      <xdr:rowOff>57150</xdr:rowOff>
    </xdr:from>
    <xdr:to>
      <xdr:col>1</xdr:col>
      <xdr:colOff>495300</xdr:colOff>
      <xdr:row>143</xdr:row>
      <xdr:rowOff>331203</xdr:rowOff>
    </xdr:to>
    <xdr:pic>
      <xdr:nvPicPr>
        <xdr:cNvPr id="355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0234850"/>
          <a:ext cx="390525" cy="274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252</xdr:row>
      <xdr:rowOff>19050</xdr:rowOff>
    </xdr:from>
    <xdr:to>
      <xdr:col>1</xdr:col>
      <xdr:colOff>390525</xdr:colOff>
      <xdr:row>252</xdr:row>
      <xdr:rowOff>342900</xdr:rowOff>
    </xdr:to>
    <xdr:pic>
      <xdr:nvPicPr>
        <xdr:cNvPr id="356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729198"/>
          <a:ext cx="1524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253</xdr:row>
      <xdr:rowOff>19050</xdr:rowOff>
    </xdr:from>
    <xdr:to>
      <xdr:col>1</xdr:col>
      <xdr:colOff>409575</xdr:colOff>
      <xdr:row>253</xdr:row>
      <xdr:rowOff>356394</xdr:rowOff>
    </xdr:to>
    <xdr:pic>
      <xdr:nvPicPr>
        <xdr:cNvPr id="357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116944"/>
          <a:ext cx="161925" cy="337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254</xdr:row>
      <xdr:rowOff>28575</xdr:rowOff>
    </xdr:from>
    <xdr:to>
      <xdr:col>1</xdr:col>
      <xdr:colOff>405361</xdr:colOff>
      <xdr:row>254</xdr:row>
      <xdr:rowOff>376426</xdr:rowOff>
    </xdr:to>
    <xdr:pic>
      <xdr:nvPicPr>
        <xdr:cNvPr id="358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91516199"/>
          <a:ext cx="167236" cy="347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61</xdr:row>
      <xdr:rowOff>57150</xdr:rowOff>
    </xdr:from>
    <xdr:to>
      <xdr:col>1</xdr:col>
      <xdr:colOff>476250</xdr:colOff>
      <xdr:row>61</xdr:row>
      <xdr:rowOff>352425</xdr:rowOff>
    </xdr:to>
    <xdr:pic>
      <xdr:nvPicPr>
        <xdr:cNvPr id="35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154775"/>
          <a:ext cx="3810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velinii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W424"/>
  <sheetViews>
    <sheetView tabSelected="1" workbookViewId="0">
      <pane ySplit="15" topLeftCell="A137" activePane="bottomLeft" state="frozen"/>
      <selection pane="bottomLeft" activeCell="B13" sqref="B13"/>
    </sheetView>
  </sheetViews>
  <sheetFormatPr defaultColWidth="10.6640625" defaultRowHeight="11.25" x14ac:dyDescent="0.2"/>
  <cols>
    <col min="1" max="1" width="2.33203125" customWidth="1"/>
    <col min="2" max="2" width="10.6640625" customWidth="1"/>
    <col min="3" max="3" width="14.83203125" style="37" customWidth="1"/>
    <col min="4" max="4" width="62.1640625" style="6" customWidth="1"/>
    <col min="5" max="5" width="3.5" style="9" customWidth="1"/>
    <col min="6" max="6" width="15.83203125" style="9" customWidth="1"/>
    <col min="7" max="7" width="9.6640625" style="9" customWidth="1"/>
    <col min="8" max="8" width="7.33203125" style="9" customWidth="1"/>
    <col min="9" max="10" width="11" style="12" customWidth="1"/>
    <col min="11" max="12" width="10.1640625" style="12" customWidth="1"/>
    <col min="13" max="13" width="11" style="12" customWidth="1"/>
    <col min="14" max="17" width="14" style="14" customWidth="1"/>
  </cols>
  <sheetData>
    <row r="1" spans="2:23" s="1" customFormat="1" ht="5.25" customHeight="1" x14ac:dyDescent="0.15">
      <c r="C1" s="36"/>
      <c r="D1" s="5"/>
      <c r="E1" s="8"/>
      <c r="F1" s="8"/>
      <c r="G1" s="8"/>
      <c r="H1" s="8"/>
      <c r="I1" s="11"/>
      <c r="J1" s="11"/>
      <c r="K1" s="11"/>
      <c r="L1" s="11"/>
      <c r="M1" s="11"/>
      <c r="N1" s="13"/>
      <c r="O1" s="13"/>
      <c r="P1" s="13"/>
      <c r="Q1" s="13"/>
    </row>
    <row r="2" spans="2:23" ht="21" customHeight="1" x14ac:dyDescent="0.3">
      <c r="B2" s="2" t="s">
        <v>161</v>
      </c>
    </row>
    <row r="3" spans="2:23" ht="14.25" customHeight="1" thickBot="1" x14ac:dyDescent="0.25">
      <c r="B3" s="16" t="s">
        <v>162</v>
      </c>
      <c r="N3" s="28"/>
      <c r="O3" s="29" t="s">
        <v>169</v>
      </c>
    </row>
    <row r="4" spans="2:23" ht="14.25" customHeight="1" thickBot="1" x14ac:dyDescent="0.25">
      <c r="B4" s="17" t="s">
        <v>580</v>
      </c>
      <c r="E4" s="153"/>
      <c r="F4" s="146" t="s">
        <v>590</v>
      </c>
      <c r="I4" s="83"/>
      <c r="J4" s="18"/>
    </row>
    <row r="5" spans="2:23" ht="15" customHeight="1" thickBot="1" x14ac:dyDescent="0.3">
      <c r="B5" s="30" t="s">
        <v>579</v>
      </c>
      <c r="D5" s="9"/>
      <c r="E5" s="168"/>
      <c r="F5" s="169" t="s">
        <v>666</v>
      </c>
      <c r="J5" s="33" t="s">
        <v>170</v>
      </c>
      <c r="K5" s="33"/>
      <c r="L5" s="33"/>
      <c r="M5" s="33"/>
      <c r="N5" s="33"/>
      <c r="P5" s="35" t="s">
        <v>171</v>
      </c>
      <c r="Q5" s="34"/>
      <c r="R5" s="130"/>
      <c r="S5" s="130"/>
      <c r="T5" s="130"/>
      <c r="U5" s="130"/>
    </row>
    <row r="6" spans="2:23" ht="15" customHeight="1" thickBot="1" x14ac:dyDescent="0.3">
      <c r="B6" s="30" t="s">
        <v>763</v>
      </c>
      <c r="C6" s="188"/>
      <c r="D6" s="9"/>
      <c r="E6" s="218"/>
      <c r="F6" s="171" t="s">
        <v>708</v>
      </c>
      <c r="J6" s="33"/>
      <c r="K6" s="33"/>
      <c r="L6" s="33"/>
      <c r="M6" s="33"/>
      <c r="N6" s="33"/>
      <c r="P6" s="35"/>
      <c r="Q6" s="34"/>
      <c r="R6" s="130"/>
      <c r="S6" s="130"/>
      <c r="T6" s="130"/>
      <c r="U6" s="130"/>
    </row>
    <row r="7" spans="2:23" ht="15" customHeight="1" x14ac:dyDescent="0.2">
      <c r="C7" s="280" t="s">
        <v>731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130"/>
      <c r="T7" s="130"/>
      <c r="U7" s="130"/>
    </row>
    <row r="8" spans="2:23" ht="15" customHeight="1" x14ac:dyDescent="0.2"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130"/>
      <c r="T8" s="130"/>
      <c r="U8" s="130"/>
    </row>
    <row r="9" spans="2:23" ht="15" customHeight="1" x14ac:dyDescent="0.2">
      <c r="B9" s="275">
        <v>1</v>
      </c>
      <c r="C9" s="276" t="s">
        <v>735</v>
      </c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130"/>
      <c r="T9" s="130"/>
      <c r="U9" s="130"/>
    </row>
    <row r="10" spans="2:23" ht="15" customHeight="1" x14ac:dyDescent="0.2">
      <c r="B10" s="275">
        <v>2</v>
      </c>
      <c r="C10" s="293" t="s">
        <v>732</v>
      </c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130"/>
      <c r="T10" s="130"/>
      <c r="U10" s="130"/>
    </row>
    <row r="11" spans="2:23" ht="15" customHeight="1" x14ac:dyDescent="0.2">
      <c r="B11" s="275">
        <v>3</v>
      </c>
      <c r="C11" s="293" t="s">
        <v>733</v>
      </c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130"/>
      <c r="T11" s="130"/>
      <c r="U11" s="130"/>
    </row>
    <row r="12" spans="2:23" ht="15" customHeight="1" x14ac:dyDescent="0.2">
      <c r="B12" s="275">
        <v>4</v>
      </c>
      <c r="C12" s="293" t="s">
        <v>734</v>
      </c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130"/>
      <c r="T12" s="130"/>
      <c r="U12" s="130"/>
    </row>
    <row r="13" spans="2:23" ht="15.75" customHeight="1" thickBot="1" x14ac:dyDescent="0.25">
      <c r="B13" s="127" t="s">
        <v>766</v>
      </c>
      <c r="E13" s="170"/>
      <c r="F13" s="205"/>
      <c r="G13" s="129"/>
      <c r="H13" s="128"/>
      <c r="I13" s="314"/>
      <c r="J13" s="314"/>
      <c r="K13" s="314"/>
      <c r="L13" s="314"/>
      <c r="M13" s="83"/>
      <c r="N13" s="15"/>
      <c r="O13" s="15"/>
      <c r="P13" s="15"/>
      <c r="Q13" s="15"/>
    </row>
    <row r="14" spans="2:23" s="3" customFormat="1" ht="46.5" customHeight="1" thickBot="1" x14ac:dyDescent="0.25">
      <c r="B14" s="21" t="s">
        <v>0</v>
      </c>
      <c r="C14" s="38" t="s">
        <v>1</v>
      </c>
      <c r="D14" s="22" t="s">
        <v>2</v>
      </c>
      <c r="E14" s="22"/>
      <c r="F14" s="22" t="s">
        <v>574</v>
      </c>
      <c r="G14" s="204" t="s">
        <v>688</v>
      </c>
      <c r="H14" s="22" t="s">
        <v>164</v>
      </c>
      <c r="I14" s="23" t="s">
        <v>165</v>
      </c>
      <c r="J14" s="23" t="s">
        <v>166</v>
      </c>
      <c r="K14" s="23" t="s">
        <v>167</v>
      </c>
      <c r="L14" s="23" t="s">
        <v>168</v>
      </c>
      <c r="M14" s="24" t="s">
        <v>163</v>
      </c>
      <c r="N14" s="26" t="s">
        <v>157</v>
      </c>
      <c r="O14" s="26" t="s">
        <v>158</v>
      </c>
      <c r="P14" s="26" t="s">
        <v>159</v>
      </c>
      <c r="Q14" s="99" t="s">
        <v>160</v>
      </c>
      <c r="R14" s="87"/>
      <c r="S14" s="131"/>
      <c r="T14" s="131"/>
      <c r="U14" s="131"/>
      <c r="V14" s="131"/>
      <c r="W14" s="131"/>
    </row>
    <row r="15" spans="2:23" s="4" customFormat="1" ht="15.95" customHeight="1" thickBot="1" x14ac:dyDescent="0.25">
      <c r="B15" s="94" t="s">
        <v>3</v>
      </c>
      <c r="C15" s="95"/>
      <c r="D15" s="96"/>
      <c r="E15" s="97"/>
      <c r="F15" s="97"/>
      <c r="G15" s="97"/>
      <c r="H15" s="97"/>
      <c r="I15" s="98"/>
      <c r="J15" s="98"/>
      <c r="K15" s="98"/>
      <c r="L15" s="98"/>
      <c r="M15" s="98">
        <v>0</v>
      </c>
      <c r="N15" s="25">
        <f>SUM(N19:N416)</f>
        <v>0</v>
      </c>
      <c r="O15" s="25">
        <f>SUM(O19:O416)</f>
        <v>0</v>
      </c>
      <c r="P15" s="25">
        <f>SUM(P19:P416)</f>
        <v>0</v>
      </c>
      <c r="Q15" s="120">
        <f>SUM(Q19:Q416)</f>
        <v>0</v>
      </c>
      <c r="R15" s="87"/>
      <c r="S15" s="131"/>
      <c r="T15" s="131"/>
      <c r="U15" s="131"/>
      <c r="V15" s="131"/>
      <c r="W15" s="131"/>
    </row>
    <row r="16" spans="2:23" s="4" customFormat="1" ht="15.95" customHeight="1" x14ac:dyDescent="0.2">
      <c r="B16" s="315" t="s">
        <v>4</v>
      </c>
      <c r="C16" s="316"/>
      <c r="D16" s="316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7"/>
      <c r="R16" s="132"/>
      <c r="S16" s="132"/>
      <c r="T16" s="132"/>
      <c r="U16" s="132"/>
      <c r="V16" s="132"/>
      <c r="W16" s="132"/>
    </row>
    <row r="17" spans="2:17" s="4" customFormat="1" ht="15.95" customHeight="1" x14ac:dyDescent="0.2">
      <c r="B17" s="318" t="s">
        <v>5</v>
      </c>
      <c r="C17" s="319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20"/>
    </row>
    <row r="18" spans="2:17" s="4" customFormat="1" ht="15.95" customHeight="1" thickBot="1" x14ac:dyDescent="0.25">
      <c r="B18" s="332" t="s">
        <v>177</v>
      </c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189">
        <v>0</v>
      </c>
      <c r="N18" s="189"/>
      <c r="O18" s="189"/>
      <c r="P18" s="189"/>
      <c r="Q18" s="190"/>
    </row>
    <row r="19" spans="2:17" ht="30.75" customHeight="1" x14ac:dyDescent="0.2">
      <c r="B19" s="133"/>
      <c r="C19" s="159">
        <v>4630084862537</v>
      </c>
      <c r="D19" s="53" t="s">
        <v>180</v>
      </c>
      <c r="E19" s="55" t="s">
        <v>6</v>
      </c>
      <c r="F19" s="160" t="s">
        <v>575</v>
      </c>
      <c r="G19" s="55">
        <v>16</v>
      </c>
      <c r="H19" s="55">
        <v>3</v>
      </c>
      <c r="I19" s="161">
        <v>279</v>
      </c>
      <c r="J19" s="161">
        <v>292</v>
      </c>
      <c r="K19" s="161">
        <v>311</v>
      </c>
      <c r="L19" s="162">
        <v>332</v>
      </c>
      <c r="M19" s="134">
        <v>0</v>
      </c>
      <c r="N19" s="135">
        <f>M19*I19</f>
        <v>0</v>
      </c>
      <c r="O19" s="136">
        <f>M19*J19</f>
        <v>0</v>
      </c>
      <c r="P19" s="136">
        <f>M19*K19</f>
        <v>0</v>
      </c>
      <c r="Q19" s="137">
        <f>M19*L19</f>
        <v>0</v>
      </c>
    </row>
    <row r="20" spans="2:17" ht="30.75" customHeight="1" x14ac:dyDescent="0.2">
      <c r="B20" s="20"/>
      <c r="C20" s="100">
        <v>4630084862544</v>
      </c>
      <c r="D20" s="62" t="s">
        <v>178</v>
      </c>
      <c r="E20" s="54" t="s">
        <v>6</v>
      </c>
      <c r="F20" s="163" t="s">
        <v>575</v>
      </c>
      <c r="G20" s="54">
        <v>16</v>
      </c>
      <c r="H20" s="54">
        <v>3</v>
      </c>
      <c r="I20" s="89">
        <v>279</v>
      </c>
      <c r="J20" s="89">
        <v>292</v>
      </c>
      <c r="K20" s="89">
        <v>311</v>
      </c>
      <c r="L20" s="90">
        <v>332</v>
      </c>
      <c r="M20" s="47">
        <v>0</v>
      </c>
      <c r="N20" s="45">
        <f>M20*I20</f>
        <v>0</v>
      </c>
      <c r="O20" s="31">
        <f>M20*J20</f>
        <v>0</v>
      </c>
      <c r="P20" s="31">
        <f t="shared" ref="P20:P77" si="0">M20*K20</f>
        <v>0</v>
      </c>
      <c r="Q20" s="138">
        <f t="shared" ref="Q20:Q77" si="1">M20*L20</f>
        <v>0</v>
      </c>
    </row>
    <row r="21" spans="2:17" ht="30.75" customHeight="1" x14ac:dyDescent="0.2">
      <c r="B21" s="20"/>
      <c r="C21" s="100">
        <v>4630084862490</v>
      </c>
      <c r="D21" s="62" t="s">
        <v>179</v>
      </c>
      <c r="E21" s="54" t="s">
        <v>6</v>
      </c>
      <c r="F21" s="163" t="s">
        <v>575</v>
      </c>
      <c r="G21" s="54">
        <v>16</v>
      </c>
      <c r="H21" s="54">
        <v>3</v>
      </c>
      <c r="I21" s="89">
        <v>279</v>
      </c>
      <c r="J21" s="89">
        <v>292</v>
      </c>
      <c r="K21" s="89">
        <v>311</v>
      </c>
      <c r="L21" s="90">
        <v>332</v>
      </c>
      <c r="M21" s="47">
        <v>0</v>
      </c>
      <c r="N21" s="45">
        <f t="shared" ref="N21:N77" si="2">M21*I21</f>
        <v>0</v>
      </c>
      <c r="O21" s="31">
        <f t="shared" ref="O21:O77" si="3">M21*J21</f>
        <v>0</v>
      </c>
      <c r="P21" s="31">
        <f t="shared" si="0"/>
        <v>0</v>
      </c>
      <c r="Q21" s="138">
        <f t="shared" si="1"/>
        <v>0</v>
      </c>
    </row>
    <row r="22" spans="2:17" ht="30.75" customHeight="1" x14ac:dyDescent="0.2">
      <c r="B22" s="20"/>
      <c r="C22" s="88" t="s">
        <v>7</v>
      </c>
      <c r="D22" s="62" t="s">
        <v>638</v>
      </c>
      <c r="E22" s="54" t="s">
        <v>6</v>
      </c>
      <c r="F22" s="163" t="s">
        <v>575</v>
      </c>
      <c r="G22" s="54">
        <v>20</v>
      </c>
      <c r="H22" s="54">
        <v>3</v>
      </c>
      <c r="I22" s="89">
        <v>94</v>
      </c>
      <c r="J22" s="89">
        <v>98</v>
      </c>
      <c r="K22" s="89">
        <v>105</v>
      </c>
      <c r="L22" s="90">
        <v>112</v>
      </c>
      <c r="M22" s="47">
        <v>0</v>
      </c>
      <c r="N22" s="45">
        <f t="shared" si="2"/>
        <v>0</v>
      </c>
      <c r="O22" s="31">
        <f t="shared" si="3"/>
        <v>0</v>
      </c>
      <c r="P22" s="31">
        <f t="shared" si="0"/>
        <v>0</v>
      </c>
      <c r="Q22" s="138">
        <f t="shared" si="1"/>
        <v>0</v>
      </c>
    </row>
    <row r="23" spans="2:17" ht="30.75" customHeight="1" x14ac:dyDescent="0.2">
      <c r="B23" s="20"/>
      <c r="C23" s="88" t="s">
        <v>11</v>
      </c>
      <c r="D23" s="62" t="s">
        <v>639</v>
      </c>
      <c r="E23" s="54" t="s">
        <v>6</v>
      </c>
      <c r="F23" s="163" t="s">
        <v>575</v>
      </c>
      <c r="G23" s="54">
        <v>20</v>
      </c>
      <c r="H23" s="54">
        <v>3</v>
      </c>
      <c r="I23" s="89">
        <v>94</v>
      </c>
      <c r="J23" s="89">
        <v>98</v>
      </c>
      <c r="K23" s="89">
        <v>105</v>
      </c>
      <c r="L23" s="90">
        <v>112</v>
      </c>
      <c r="M23" s="47">
        <v>0</v>
      </c>
      <c r="N23" s="45">
        <f t="shared" ref="N23:N25" si="4">M23*I23</f>
        <v>0</v>
      </c>
      <c r="O23" s="31">
        <f t="shared" ref="O23:O25" si="5">M23*J23</f>
        <v>0</v>
      </c>
      <c r="P23" s="31">
        <f t="shared" ref="P23:P25" si="6">M23*K23</f>
        <v>0</v>
      </c>
      <c r="Q23" s="138">
        <f t="shared" ref="Q23:Q25" si="7">M23*L23</f>
        <v>0</v>
      </c>
    </row>
    <row r="24" spans="2:17" ht="30.75" customHeight="1" x14ac:dyDescent="0.2">
      <c r="B24" s="20"/>
      <c r="C24" s="88" t="s">
        <v>16</v>
      </c>
      <c r="D24" s="62" t="s">
        <v>640</v>
      </c>
      <c r="E24" s="54" t="s">
        <v>6</v>
      </c>
      <c r="F24" s="163" t="s">
        <v>575</v>
      </c>
      <c r="G24" s="54">
        <v>20</v>
      </c>
      <c r="H24" s="54">
        <v>3</v>
      </c>
      <c r="I24" s="89">
        <v>94</v>
      </c>
      <c r="J24" s="89">
        <v>98</v>
      </c>
      <c r="K24" s="89">
        <v>105</v>
      </c>
      <c r="L24" s="90">
        <v>112</v>
      </c>
      <c r="M24" s="47">
        <v>0</v>
      </c>
      <c r="N24" s="45">
        <f t="shared" si="4"/>
        <v>0</v>
      </c>
      <c r="O24" s="31">
        <f t="shared" si="5"/>
        <v>0</v>
      </c>
      <c r="P24" s="31">
        <f t="shared" si="6"/>
        <v>0</v>
      </c>
      <c r="Q24" s="138">
        <f t="shared" si="7"/>
        <v>0</v>
      </c>
    </row>
    <row r="25" spans="2:17" ht="30.75" customHeight="1" x14ac:dyDescent="0.2">
      <c r="B25" s="20"/>
      <c r="C25" s="88" t="s">
        <v>8</v>
      </c>
      <c r="D25" s="62" t="s">
        <v>641</v>
      </c>
      <c r="E25" s="54" t="s">
        <v>6</v>
      </c>
      <c r="F25" s="163" t="s">
        <v>575</v>
      </c>
      <c r="G25" s="54">
        <v>20</v>
      </c>
      <c r="H25" s="54">
        <v>3</v>
      </c>
      <c r="I25" s="89">
        <v>82</v>
      </c>
      <c r="J25" s="89">
        <v>86</v>
      </c>
      <c r="K25" s="89">
        <v>92</v>
      </c>
      <c r="L25" s="90">
        <v>98</v>
      </c>
      <c r="M25" s="47">
        <v>0</v>
      </c>
      <c r="N25" s="45">
        <f t="shared" si="4"/>
        <v>0</v>
      </c>
      <c r="O25" s="76">
        <f t="shared" si="5"/>
        <v>0</v>
      </c>
      <c r="P25" s="31">
        <f t="shared" si="6"/>
        <v>0</v>
      </c>
      <c r="Q25" s="138">
        <f t="shared" si="7"/>
        <v>0</v>
      </c>
    </row>
    <row r="26" spans="2:17" ht="30.75" customHeight="1" x14ac:dyDescent="0.2">
      <c r="B26" s="20"/>
      <c r="C26" s="88" t="s">
        <v>9</v>
      </c>
      <c r="D26" s="62" t="s">
        <v>642</v>
      </c>
      <c r="E26" s="54" t="s">
        <v>6</v>
      </c>
      <c r="F26" s="163" t="s">
        <v>575</v>
      </c>
      <c r="G26" s="54">
        <v>20</v>
      </c>
      <c r="H26" s="54">
        <v>3</v>
      </c>
      <c r="I26" s="89">
        <v>78</v>
      </c>
      <c r="J26" s="89">
        <v>82</v>
      </c>
      <c r="K26" s="89">
        <v>87</v>
      </c>
      <c r="L26" s="90">
        <v>93</v>
      </c>
      <c r="M26" s="47">
        <v>0</v>
      </c>
      <c r="N26" s="45">
        <f t="shared" si="2"/>
        <v>0</v>
      </c>
      <c r="O26" s="31">
        <f t="shared" si="3"/>
        <v>0</v>
      </c>
      <c r="P26" s="31">
        <f t="shared" si="0"/>
        <v>0</v>
      </c>
      <c r="Q26" s="138">
        <f t="shared" si="1"/>
        <v>0</v>
      </c>
    </row>
    <row r="27" spans="2:17" ht="30.75" customHeight="1" x14ac:dyDescent="0.2">
      <c r="B27" s="20"/>
      <c r="C27" s="88" t="s">
        <v>10</v>
      </c>
      <c r="D27" s="62" t="s">
        <v>643</v>
      </c>
      <c r="E27" s="54" t="s">
        <v>6</v>
      </c>
      <c r="F27" s="163" t="s">
        <v>575</v>
      </c>
      <c r="G27" s="54">
        <v>20</v>
      </c>
      <c r="H27" s="54">
        <v>3</v>
      </c>
      <c r="I27" s="89">
        <v>82</v>
      </c>
      <c r="J27" s="89">
        <v>86</v>
      </c>
      <c r="K27" s="89">
        <v>92</v>
      </c>
      <c r="L27" s="90">
        <v>98</v>
      </c>
      <c r="M27" s="47">
        <v>0</v>
      </c>
      <c r="N27" s="45">
        <f t="shared" si="2"/>
        <v>0</v>
      </c>
      <c r="O27" s="31">
        <f t="shared" si="3"/>
        <v>0</v>
      </c>
      <c r="P27" s="31">
        <f t="shared" si="0"/>
        <v>0</v>
      </c>
      <c r="Q27" s="138">
        <f t="shared" si="1"/>
        <v>0</v>
      </c>
    </row>
    <row r="28" spans="2:17" ht="30.75" customHeight="1" x14ac:dyDescent="0.2">
      <c r="B28" s="20"/>
      <c r="C28" s="88" t="s">
        <v>12</v>
      </c>
      <c r="D28" s="62" t="s">
        <v>644</v>
      </c>
      <c r="E28" s="54" t="s">
        <v>6</v>
      </c>
      <c r="F28" s="163" t="s">
        <v>575</v>
      </c>
      <c r="G28" s="54">
        <v>20</v>
      </c>
      <c r="H28" s="54">
        <v>3</v>
      </c>
      <c r="I28" s="89">
        <v>78</v>
      </c>
      <c r="J28" s="89">
        <v>82</v>
      </c>
      <c r="K28" s="89">
        <v>87</v>
      </c>
      <c r="L28" s="90">
        <v>93</v>
      </c>
      <c r="M28" s="47">
        <v>0</v>
      </c>
      <c r="N28" s="45">
        <f t="shared" si="2"/>
        <v>0</v>
      </c>
      <c r="O28" s="31">
        <f t="shared" si="3"/>
        <v>0</v>
      </c>
      <c r="P28" s="31">
        <f t="shared" si="0"/>
        <v>0</v>
      </c>
      <c r="Q28" s="138">
        <f t="shared" si="1"/>
        <v>0</v>
      </c>
    </row>
    <row r="29" spans="2:17" ht="30.75" customHeight="1" x14ac:dyDescent="0.2">
      <c r="B29" s="20"/>
      <c r="C29" s="88" t="s">
        <v>13</v>
      </c>
      <c r="D29" s="62" t="s">
        <v>645</v>
      </c>
      <c r="E29" s="54" t="s">
        <v>6</v>
      </c>
      <c r="F29" s="163" t="s">
        <v>575</v>
      </c>
      <c r="G29" s="54">
        <v>20</v>
      </c>
      <c r="H29" s="54">
        <v>3</v>
      </c>
      <c r="I29" s="89">
        <v>82</v>
      </c>
      <c r="J29" s="89">
        <v>86</v>
      </c>
      <c r="K29" s="89">
        <v>92</v>
      </c>
      <c r="L29" s="90">
        <v>98</v>
      </c>
      <c r="M29" s="47">
        <v>0</v>
      </c>
      <c r="N29" s="45">
        <f t="shared" si="2"/>
        <v>0</v>
      </c>
      <c r="O29" s="31">
        <f t="shared" si="3"/>
        <v>0</v>
      </c>
      <c r="P29" s="31">
        <f t="shared" si="0"/>
        <v>0</v>
      </c>
      <c r="Q29" s="138">
        <f t="shared" si="1"/>
        <v>0</v>
      </c>
    </row>
    <row r="30" spans="2:17" ht="30.75" customHeight="1" x14ac:dyDescent="0.2">
      <c r="B30" s="20"/>
      <c r="C30" s="88" t="s">
        <v>14</v>
      </c>
      <c r="D30" s="62" t="s">
        <v>646</v>
      </c>
      <c r="E30" s="54" t="s">
        <v>6</v>
      </c>
      <c r="F30" s="163" t="s">
        <v>575</v>
      </c>
      <c r="G30" s="54">
        <v>20</v>
      </c>
      <c r="H30" s="54">
        <v>3</v>
      </c>
      <c r="I30" s="89">
        <v>78</v>
      </c>
      <c r="J30" s="89">
        <v>82</v>
      </c>
      <c r="K30" s="89">
        <v>87</v>
      </c>
      <c r="L30" s="90">
        <v>93</v>
      </c>
      <c r="M30" s="47">
        <v>0</v>
      </c>
      <c r="N30" s="45">
        <f t="shared" si="2"/>
        <v>0</v>
      </c>
      <c r="O30" s="31">
        <f t="shared" si="3"/>
        <v>0</v>
      </c>
      <c r="P30" s="31">
        <f t="shared" si="0"/>
        <v>0</v>
      </c>
      <c r="Q30" s="138">
        <f t="shared" si="1"/>
        <v>0</v>
      </c>
    </row>
    <row r="31" spans="2:17" ht="30.75" customHeight="1" x14ac:dyDescent="0.2">
      <c r="B31" s="20"/>
      <c r="C31" s="88" t="s">
        <v>15</v>
      </c>
      <c r="D31" s="62" t="s">
        <v>647</v>
      </c>
      <c r="E31" s="54" t="s">
        <v>6</v>
      </c>
      <c r="F31" s="163" t="s">
        <v>575</v>
      </c>
      <c r="G31" s="54">
        <v>20</v>
      </c>
      <c r="H31" s="54">
        <v>3</v>
      </c>
      <c r="I31" s="89">
        <v>78</v>
      </c>
      <c r="J31" s="89">
        <v>82</v>
      </c>
      <c r="K31" s="89">
        <v>87</v>
      </c>
      <c r="L31" s="90">
        <v>93</v>
      </c>
      <c r="M31" s="47">
        <v>0</v>
      </c>
      <c r="N31" s="45">
        <f t="shared" si="2"/>
        <v>0</v>
      </c>
      <c r="O31" s="31">
        <f t="shared" si="3"/>
        <v>0</v>
      </c>
      <c r="P31" s="31">
        <f t="shared" si="0"/>
        <v>0</v>
      </c>
      <c r="Q31" s="138">
        <f t="shared" si="1"/>
        <v>0</v>
      </c>
    </row>
    <row r="32" spans="2:17" s="4" customFormat="1" ht="15.95" customHeight="1" x14ac:dyDescent="0.2">
      <c r="B32" s="338" t="s">
        <v>176</v>
      </c>
      <c r="C32" s="339"/>
      <c r="D32" s="339"/>
      <c r="E32" s="339"/>
      <c r="F32" s="339"/>
      <c r="G32" s="339"/>
      <c r="H32" s="339"/>
      <c r="I32" s="339"/>
      <c r="J32" s="339"/>
      <c r="K32" s="339"/>
      <c r="L32" s="340"/>
      <c r="M32" s="47">
        <v>0</v>
      </c>
      <c r="N32" s="46"/>
      <c r="O32" s="32"/>
      <c r="P32" s="32"/>
      <c r="Q32" s="139"/>
    </row>
    <row r="33" spans="2:17" ht="30.75" customHeight="1" x14ac:dyDescent="0.2">
      <c r="B33" s="20"/>
      <c r="C33" s="88" t="s">
        <v>17</v>
      </c>
      <c r="D33" s="62" t="s">
        <v>182</v>
      </c>
      <c r="E33" s="54" t="s">
        <v>6</v>
      </c>
      <c r="F33" s="104" t="s">
        <v>575</v>
      </c>
      <c r="G33" s="54">
        <v>8</v>
      </c>
      <c r="H33" s="54">
        <v>2</v>
      </c>
      <c r="I33" s="89">
        <v>247</v>
      </c>
      <c r="J33" s="89">
        <v>259</v>
      </c>
      <c r="K33" s="89">
        <v>275</v>
      </c>
      <c r="L33" s="90">
        <v>294</v>
      </c>
      <c r="M33" s="47">
        <v>0</v>
      </c>
      <c r="N33" s="45">
        <f t="shared" ref="N33:N35" si="8">M33*I33</f>
        <v>0</v>
      </c>
      <c r="O33" s="31">
        <f t="shared" ref="O33:O35" si="9">M33*J33</f>
        <v>0</v>
      </c>
      <c r="P33" s="31">
        <f t="shared" ref="P33:P35" si="10">M33*K33</f>
        <v>0</v>
      </c>
      <c r="Q33" s="138">
        <f t="shared" ref="Q33:Q35" si="11">M33*L33</f>
        <v>0</v>
      </c>
    </row>
    <row r="34" spans="2:17" ht="30.75" customHeight="1" x14ac:dyDescent="0.2">
      <c r="B34" s="20"/>
      <c r="C34" s="88" t="s">
        <v>43</v>
      </c>
      <c r="D34" s="62" t="s">
        <v>198</v>
      </c>
      <c r="E34" s="54" t="s">
        <v>6</v>
      </c>
      <c r="F34" s="104" t="s">
        <v>575</v>
      </c>
      <c r="G34" s="54">
        <v>108</v>
      </c>
      <c r="H34" s="54">
        <v>2</v>
      </c>
      <c r="I34" s="89">
        <v>68</v>
      </c>
      <c r="J34" s="89">
        <v>71</v>
      </c>
      <c r="K34" s="89">
        <v>75</v>
      </c>
      <c r="L34" s="90">
        <v>80</v>
      </c>
      <c r="M34" s="47">
        <v>0</v>
      </c>
      <c r="N34" s="45">
        <f t="shared" si="8"/>
        <v>0</v>
      </c>
      <c r="O34" s="31">
        <f t="shared" si="9"/>
        <v>0</v>
      </c>
      <c r="P34" s="31">
        <f t="shared" si="10"/>
        <v>0</v>
      </c>
      <c r="Q34" s="138">
        <f t="shared" si="11"/>
        <v>0</v>
      </c>
    </row>
    <row r="35" spans="2:17" ht="30.75" customHeight="1" x14ac:dyDescent="0.2">
      <c r="B35" s="20"/>
      <c r="C35" s="88" t="s">
        <v>44</v>
      </c>
      <c r="D35" s="62" t="s">
        <v>199</v>
      </c>
      <c r="E35" s="54" t="s">
        <v>6</v>
      </c>
      <c r="F35" s="104" t="s">
        <v>575</v>
      </c>
      <c r="G35" s="54">
        <v>108</v>
      </c>
      <c r="H35" s="54">
        <v>2</v>
      </c>
      <c r="I35" s="89">
        <v>68</v>
      </c>
      <c r="J35" s="89">
        <v>71</v>
      </c>
      <c r="K35" s="89">
        <v>75</v>
      </c>
      <c r="L35" s="90">
        <v>80</v>
      </c>
      <c r="M35" s="47">
        <v>0</v>
      </c>
      <c r="N35" s="45">
        <f t="shared" si="8"/>
        <v>0</v>
      </c>
      <c r="O35" s="31">
        <f t="shared" si="9"/>
        <v>0</v>
      </c>
      <c r="P35" s="31">
        <f t="shared" si="10"/>
        <v>0</v>
      </c>
      <c r="Q35" s="138">
        <f t="shared" si="11"/>
        <v>0</v>
      </c>
    </row>
    <row r="36" spans="2:17" ht="30.75" customHeight="1" x14ac:dyDescent="0.2">
      <c r="B36" s="20"/>
      <c r="C36" s="186" t="s">
        <v>717</v>
      </c>
      <c r="D36" s="230" t="s">
        <v>718</v>
      </c>
      <c r="E36" s="156" t="s">
        <v>6</v>
      </c>
      <c r="F36" s="187" t="s">
        <v>575</v>
      </c>
      <c r="G36" s="156">
        <v>32</v>
      </c>
      <c r="H36" s="156">
        <v>2</v>
      </c>
      <c r="I36" s="157">
        <v>71</v>
      </c>
      <c r="J36" s="157">
        <v>71</v>
      </c>
      <c r="K36" s="157">
        <v>71</v>
      </c>
      <c r="L36" s="158">
        <v>71</v>
      </c>
      <c r="M36" s="47">
        <v>0</v>
      </c>
      <c r="N36" s="45">
        <f t="shared" ref="N36" si="12">M36*I36</f>
        <v>0</v>
      </c>
      <c r="O36" s="31">
        <f t="shared" ref="O36" si="13">M36*J36</f>
        <v>0</v>
      </c>
      <c r="P36" s="31">
        <f t="shared" ref="P36" si="14">M36*K36</f>
        <v>0</v>
      </c>
      <c r="Q36" s="138">
        <f t="shared" ref="Q36" si="15">M36*L36</f>
        <v>0</v>
      </c>
    </row>
    <row r="37" spans="2:17" ht="30.75" customHeight="1" x14ac:dyDescent="0.2">
      <c r="B37" s="20"/>
      <c r="C37" s="88" t="s">
        <v>20</v>
      </c>
      <c r="D37" s="62" t="s">
        <v>634</v>
      </c>
      <c r="E37" s="54" t="s">
        <v>6</v>
      </c>
      <c r="F37" s="104" t="s">
        <v>575</v>
      </c>
      <c r="G37" s="54">
        <v>32</v>
      </c>
      <c r="H37" s="54">
        <v>2</v>
      </c>
      <c r="I37" s="89">
        <v>76</v>
      </c>
      <c r="J37" s="89">
        <v>80</v>
      </c>
      <c r="K37" s="89">
        <v>85</v>
      </c>
      <c r="L37" s="90">
        <v>90</v>
      </c>
      <c r="M37" s="47">
        <v>0</v>
      </c>
      <c r="N37" s="45">
        <f t="shared" ref="N37:N47" si="16">M37*I37</f>
        <v>0</v>
      </c>
      <c r="O37" s="31">
        <f t="shared" ref="O37:O47" si="17">M37*J37</f>
        <v>0</v>
      </c>
      <c r="P37" s="31">
        <f t="shared" ref="P37:P47" si="18">M37*K37</f>
        <v>0</v>
      </c>
      <c r="Q37" s="138">
        <f t="shared" ref="Q37:Q47" si="19">M37*L37</f>
        <v>0</v>
      </c>
    </row>
    <row r="38" spans="2:17" ht="30.75" customHeight="1" x14ac:dyDescent="0.2">
      <c r="B38" s="20"/>
      <c r="C38" s="88" t="s">
        <v>25</v>
      </c>
      <c r="D38" s="62" t="s">
        <v>707</v>
      </c>
      <c r="E38" s="54" t="s">
        <v>6</v>
      </c>
      <c r="F38" s="104" t="s">
        <v>575</v>
      </c>
      <c r="G38" s="54">
        <v>32</v>
      </c>
      <c r="H38" s="54">
        <v>2</v>
      </c>
      <c r="I38" s="89">
        <v>71</v>
      </c>
      <c r="J38" s="89">
        <v>74</v>
      </c>
      <c r="K38" s="89">
        <v>79</v>
      </c>
      <c r="L38" s="90">
        <v>84</v>
      </c>
      <c r="M38" s="47">
        <v>0</v>
      </c>
      <c r="N38" s="45">
        <f t="shared" si="16"/>
        <v>0</v>
      </c>
      <c r="O38" s="31">
        <f t="shared" si="17"/>
        <v>0</v>
      </c>
      <c r="P38" s="31">
        <f t="shared" si="18"/>
        <v>0</v>
      </c>
      <c r="Q38" s="138">
        <f t="shared" si="19"/>
        <v>0</v>
      </c>
    </row>
    <row r="39" spans="2:17" ht="30.75" customHeight="1" x14ac:dyDescent="0.2">
      <c r="B39" s="20"/>
      <c r="C39" s="88" t="s">
        <v>26</v>
      </c>
      <c r="D39" s="62" t="s">
        <v>635</v>
      </c>
      <c r="E39" s="54" t="s">
        <v>6</v>
      </c>
      <c r="F39" s="104" t="s">
        <v>575</v>
      </c>
      <c r="G39" s="54">
        <v>32</v>
      </c>
      <c r="H39" s="54">
        <v>2</v>
      </c>
      <c r="I39" s="89">
        <v>71</v>
      </c>
      <c r="J39" s="89">
        <v>74</v>
      </c>
      <c r="K39" s="89">
        <v>79</v>
      </c>
      <c r="L39" s="90">
        <v>84</v>
      </c>
      <c r="M39" s="47">
        <v>0</v>
      </c>
      <c r="N39" s="45">
        <f t="shared" si="16"/>
        <v>0</v>
      </c>
      <c r="O39" s="31">
        <f t="shared" si="17"/>
        <v>0</v>
      </c>
      <c r="P39" s="31">
        <f t="shared" si="18"/>
        <v>0</v>
      </c>
      <c r="Q39" s="138">
        <f t="shared" si="19"/>
        <v>0</v>
      </c>
    </row>
    <row r="40" spans="2:17" ht="30.75" customHeight="1" x14ac:dyDescent="0.2">
      <c r="B40" s="20"/>
      <c r="C40" s="88" t="s">
        <v>27</v>
      </c>
      <c r="D40" s="62" t="s">
        <v>636</v>
      </c>
      <c r="E40" s="54" t="s">
        <v>6</v>
      </c>
      <c r="F40" s="104" t="s">
        <v>575</v>
      </c>
      <c r="G40" s="54">
        <v>32</v>
      </c>
      <c r="H40" s="54">
        <v>2</v>
      </c>
      <c r="I40" s="89">
        <v>71</v>
      </c>
      <c r="J40" s="89">
        <v>74</v>
      </c>
      <c r="K40" s="89">
        <v>79</v>
      </c>
      <c r="L40" s="90">
        <v>84</v>
      </c>
      <c r="M40" s="47">
        <v>0</v>
      </c>
      <c r="N40" s="45">
        <f t="shared" si="16"/>
        <v>0</v>
      </c>
      <c r="O40" s="31">
        <f t="shared" si="17"/>
        <v>0</v>
      </c>
      <c r="P40" s="31">
        <f t="shared" si="18"/>
        <v>0</v>
      </c>
      <c r="Q40" s="138">
        <f t="shared" si="19"/>
        <v>0</v>
      </c>
    </row>
    <row r="41" spans="2:17" ht="30.75" customHeight="1" x14ac:dyDescent="0.2">
      <c r="B41" s="20"/>
      <c r="C41" s="88" t="s">
        <v>28</v>
      </c>
      <c r="D41" s="62" t="s">
        <v>637</v>
      </c>
      <c r="E41" s="54" t="s">
        <v>6</v>
      </c>
      <c r="F41" s="104" t="s">
        <v>575</v>
      </c>
      <c r="G41" s="54">
        <v>32</v>
      </c>
      <c r="H41" s="54">
        <v>2</v>
      </c>
      <c r="I41" s="89">
        <v>71</v>
      </c>
      <c r="J41" s="89">
        <v>74</v>
      </c>
      <c r="K41" s="89">
        <v>79</v>
      </c>
      <c r="L41" s="90">
        <v>84</v>
      </c>
      <c r="M41" s="47">
        <v>0</v>
      </c>
      <c r="N41" s="45">
        <f t="shared" si="16"/>
        <v>0</v>
      </c>
      <c r="O41" s="31">
        <f t="shared" si="17"/>
        <v>0</v>
      </c>
      <c r="P41" s="31">
        <f t="shared" si="18"/>
        <v>0</v>
      </c>
      <c r="Q41" s="138">
        <f t="shared" si="19"/>
        <v>0</v>
      </c>
    </row>
    <row r="42" spans="2:17" ht="30.75" customHeight="1" x14ac:dyDescent="0.2">
      <c r="B42" s="20"/>
      <c r="C42" s="88" t="s">
        <v>18</v>
      </c>
      <c r="D42" s="62" t="s">
        <v>183</v>
      </c>
      <c r="E42" s="54" t="s">
        <v>6</v>
      </c>
      <c r="F42" s="104" t="s">
        <v>575</v>
      </c>
      <c r="G42" s="54">
        <v>32</v>
      </c>
      <c r="H42" s="54">
        <v>2</v>
      </c>
      <c r="I42" s="89">
        <v>142</v>
      </c>
      <c r="J42" s="89">
        <v>149</v>
      </c>
      <c r="K42" s="89">
        <v>158</v>
      </c>
      <c r="L42" s="90">
        <v>169</v>
      </c>
      <c r="M42" s="47">
        <v>0</v>
      </c>
      <c r="N42" s="45">
        <f t="shared" si="16"/>
        <v>0</v>
      </c>
      <c r="O42" s="31">
        <f t="shared" si="17"/>
        <v>0</v>
      </c>
      <c r="P42" s="31">
        <f t="shared" si="18"/>
        <v>0</v>
      </c>
      <c r="Q42" s="138">
        <f t="shared" si="19"/>
        <v>0</v>
      </c>
    </row>
    <row r="43" spans="2:17" ht="30.75" customHeight="1" x14ac:dyDescent="0.2">
      <c r="B43" s="20"/>
      <c r="C43" s="88" t="s">
        <v>19</v>
      </c>
      <c r="D43" s="62" t="s">
        <v>184</v>
      </c>
      <c r="E43" s="54" t="s">
        <v>6</v>
      </c>
      <c r="F43" s="104" t="s">
        <v>575</v>
      </c>
      <c r="G43" s="54">
        <v>32</v>
      </c>
      <c r="H43" s="54">
        <v>2</v>
      </c>
      <c r="I43" s="89">
        <v>110</v>
      </c>
      <c r="J43" s="89">
        <v>115</v>
      </c>
      <c r="K43" s="89">
        <v>122</v>
      </c>
      <c r="L43" s="90">
        <v>130</v>
      </c>
      <c r="M43" s="47">
        <v>0</v>
      </c>
      <c r="N43" s="45">
        <f t="shared" si="16"/>
        <v>0</v>
      </c>
      <c r="O43" s="31">
        <f t="shared" si="17"/>
        <v>0</v>
      </c>
      <c r="P43" s="31">
        <f t="shared" si="18"/>
        <v>0</v>
      </c>
      <c r="Q43" s="138">
        <f t="shared" si="19"/>
        <v>0</v>
      </c>
    </row>
    <row r="44" spans="2:17" ht="30.75" customHeight="1" x14ac:dyDescent="0.2">
      <c r="B44" s="20"/>
      <c r="C44" s="88" t="s">
        <v>21</v>
      </c>
      <c r="D44" s="62" t="s">
        <v>185</v>
      </c>
      <c r="E44" s="54" t="s">
        <v>6</v>
      </c>
      <c r="F44" s="104" t="s">
        <v>575</v>
      </c>
      <c r="G44" s="54">
        <v>32</v>
      </c>
      <c r="H44" s="54">
        <v>2</v>
      </c>
      <c r="I44" s="89">
        <v>116</v>
      </c>
      <c r="J44" s="89">
        <v>121</v>
      </c>
      <c r="K44" s="89">
        <v>129</v>
      </c>
      <c r="L44" s="90">
        <v>138</v>
      </c>
      <c r="M44" s="47">
        <v>0</v>
      </c>
      <c r="N44" s="45">
        <f t="shared" si="16"/>
        <v>0</v>
      </c>
      <c r="O44" s="31">
        <f t="shared" si="17"/>
        <v>0</v>
      </c>
      <c r="P44" s="31">
        <f t="shared" si="18"/>
        <v>0</v>
      </c>
      <c r="Q44" s="138">
        <f t="shared" si="19"/>
        <v>0</v>
      </c>
    </row>
    <row r="45" spans="2:17" ht="30.75" customHeight="1" x14ac:dyDescent="0.2">
      <c r="B45" s="20"/>
      <c r="C45" s="39" t="s">
        <v>22</v>
      </c>
      <c r="D45" s="42" t="s">
        <v>186</v>
      </c>
      <c r="E45" s="10" t="s">
        <v>6</v>
      </c>
      <c r="F45" s="80" t="s">
        <v>575</v>
      </c>
      <c r="G45" s="10">
        <v>32</v>
      </c>
      <c r="H45" s="10">
        <v>2</v>
      </c>
      <c r="I45" s="19">
        <v>110</v>
      </c>
      <c r="J45" s="19">
        <v>115</v>
      </c>
      <c r="K45" s="19">
        <v>122</v>
      </c>
      <c r="L45" s="44">
        <v>130</v>
      </c>
      <c r="M45" s="47">
        <v>0</v>
      </c>
      <c r="N45" s="45">
        <f t="shared" si="16"/>
        <v>0</v>
      </c>
      <c r="O45" s="31">
        <f t="shared" si="17"/>
        <v>0</v>
      </c>
      <c r="P45" s="31">
        <f t="shared" si="18"/>
        <v>0</v>
      </c>
      <c r="Q45" s="138">
        <f t="shared" si="19"/>
        <v>0</v>
      </c>
    </row>
    <row r="46" spans="2:17" ht="30.75" customHeight="1" x14ac:dyDescent="0.2">
      <c r="B46" s="20"/>
      <c r="C46" s="186" t="s">
        <v>23</v>
      </c>
      <c r="D46" s="155" t="s">
        <v>726</v>
      </c>
      <c r="E46" s="156" t="s">
        <v>6</v>
      </c>
      <c r="F46" s="187" t="s">
        <v>575</v>
      </c>
      <c r="G46" s="156">
        <v>32</v>
      </c>
      <c r="H46" s="156">
        <v>2</v>
      </c>
      <c r="I46" s="157">
        <v>81</v>
      </c>
      <c r="J46" s="157">
        <v>81</v>
      </c>
      <c r="K46" s="157">
        <v>81</v>
      </c>
      <c r="L46" s="158">
        <v>81</v>
      </c>
      <c r="M46" s="47">
        <v>0</v>
      </c>
      <c r="N46" s="45">
        <f t="shared" si="16"/>
        <v>0</v>
      </c>
      <c r="O46" s="31">
        <f t="shared" si="17"/>
        <v>0</v>
      </c>
      <c r="P46" s="31">
        <f t="shared" si="18"/>
        <v>0</v>
      </c>
      <c r="Q46" s="138">
        <f t="shared" si="19"/>
        <v>0</v>
      </c>
    </row>
    <row r="47" spans="2:17" ht="30.75" customHeight="1" x14ac:dyDescent="0.2">
      <c r="B47" s="20"/>
      <c r="C47" s="39" t="s">
        <v>24</v>
      </c>
      <c r="D47" s="42" t="s">
        <v>187</v>
      </c>
      <c r="E47" s="10" t="s">
        <v>6</v>
      </c>
      <c r="F47" s="80" t="s">
        <v>575</v>
      </c>
      <c r="G47" s="10">
        <v>32</v>
      </c>
      <c r="H47" s="10">
        <v>2</v>
      </c>
      <c r="I47" s="19">
        <v>110</v>
      </c>
      <c r="J47" s="19">
        <v>115</v>
      </c>
      <c r="K47" s="19">
        <v>122</v>
      </c>
      <c r="L47" s="44">
        <v>130</v>
      </c>
      <c r="M47" s="47">
        <v>0</v>
      </c>
      <c r="N47" s="45">
        <f t="shared" si="16"/>
        <v>0</v>
      </c>
      <c r="O47" s="31">
        <f t="shared" si="17"/>
        <v>0</v>
      </c>
      <c r="P47" s="31">
        <f t="shared" si="18"/>
        <v>0</v>
      </c>
      <c r="Q47" s="138">
        <f t="shared" si="19"/>
        <v>0</v>
      </c>
    </row>
    <row r="48" spans="2:17" ht="17.25" customHeight="1" x14ac:dyDescent="0.25">
      <c r="B48" s="327" t="s">
        <v>181</v>
      </c>
      <c r="C48" s="328"/>
      <c r="D48" s="328"/>
      <c r="E48" s="328"/>
      <c r="F48" s="328"/>
      <c r="G48" s="328"/>
      <c r="H48" s="328"/>
      <c r="I48" s="328"/>
      <c r="J48" s="328"/>
      <c r="K48" s="328"/>
      <c r="L48" s="329"/>
      <c r="M48" s="47">
        <v>0</v>
      </c>
      <c r="N48" s="46"/>
      <c r="O48" s="32"/>
      <c r="P48" s="32"/>
      <c r="Q48" s="139"/>
    </row>
    <row r="49" spans="2:17" ht="30.75" customHeight="1" x14ac:dyDescent="0.2">
      <c r="B49" s="20"/>
      <c r="C49" s="88" t="s">
        <v>29</v>
      </c>
      <c r="D49" s="62" t="s">
        <v>200</v>
      </c>
      <c r="E49" s="54" t="s">
        <v>6</v>
      </c>
      <c r="F49" s="104" t="s">
        <v>575</v>
      </c>
      <c r="G49" s="54">
        <v>16</v>
      </c>
      <c r="H49" s="54">
        <v>2</v>
      </c>
      <c r="I49" s="89">
        <v>122</v>
      </c>
      <c r="J49" s="89">
        <v>128</v>
      </c>
      <c r="K49" s="89">
        <v>136</v>
      </c>
      <c r="L49" s="90">
        <v>145</v>
      </c>
      <c r="M49" s="47">
        <v>0</v>
      </c>
      <c r="N49" s="45">
        <f t="shared" ref="N49:N68" si="20">M49*I49</f>
        <v>0</v>
      </c>
      <c r="O49" s="31">
        <f t="shared" ref="O49:O68" si="21">M49*J49</f>
        <v>0</v>
      </c>
      <c r="P49" s="31">
        <f t="shared" ref="P49:P68" si="22">M49*K49</f>
        <v>0</v>
      </c>
      <c r="Q49" s="138">
        <f t="shared" ref="Q49:Q68" si="23">M49*L49</f>
        <v>0</v>
      </c>
    </row>
    <row r="50" spans="2:17" ht="30.75" customHeight="1" x14ac:dyDescent="0.2">
      <c r="B50" s="20"/>
      <c r="C50" s="88" t="s">
        <v>45</v>
      </c>
      <c r="D50" s="62" t="s">
        <v>188</v>
      </c>
      <c r="E50" s="54" t="s">
        <v>6</v>
      </c>
      <c r="F50" s="104" t="s">
        <v>575</v>
      </c>
      <c r="G50" s="54">
        <v>12</v>
      </c>
      <c r="H50" s="54">
        <v>2</v>
      </c>
      <c r="I50" s="89">
        <v>129</v>
      </c>
      <c r="J50" s="89">
        <v>135</v>
      </c>
      <c r="K50" s="89">
        <v>143</v>
      </c>
      <c r="L50" s="90">
        <v>153</v>
      </c>
      <c r="M50" s="47">
        <v>0</v>
      </c>
      <c r="N50" s="45">
        <f t="shared" si="20"/>
        <v>0</v>
      </c>
      <c r="O50" s="31">
        <f t="shared" si="21"/>
        <v>0</v>
      </c>
      <c r="P50" s="31">
        <f t="shared" si="22"/>
        <v>0</v>
      </c>
      <c r="Q50" s="138">
        <f t="shared" si="23"/>
        <v>0</v>
      </c>
    </row>
    <row r="51" spans="2:17" ht="30.75" customHeight="1" x14ac:dyDescent="0.2">
      <c r="B51" s="20"/>
      <c r="C51" s="88" t="s">
        <v>30</v>
      </c>
      <c r="D51" s="62" t="s">
        <v>189</v>
      </c>
      <c r="E51" s="54" t="s">
        <v>6</v>
      </c>
      <c r="F51" s="104" t="s">
        <v>575</v>
      </c>
      <c r="G51" s="54">
        <v>35</v>
      </c>
      <c r="H51" s="54">
        <v>2</v>
      </c>
      <c r="I51" s="89">
        <v>54</v>
      </c>
      <c r="J51" s="89">
        <v>57</v>
      </c>
      <c r="K51" s="89">
        <v>60</v>
      </c>
      <c r="L51" s="90">
        <v>64</v>
      </c>
      <c r="M51" s="47">
        <v>0</v>
      </c>
      <c r="N51" s="45">
        <f t="shared" si="20"/>
        <v>0</v>
      </c>
      <c r="O51" s="31">
        <f t="shared" si="21"/>
        <v>0</v>
      </c>
      <c r="P51" s="31">
        <f t="shared" si="22"/>
        <v>0</v>
      </c>
      <c r="Q51" s="138">
        <f t="shared" si="23"/>
        <v>0</v>
      </c>
    </row>
    <row r="52" spans="2:17" ht="30.75" customHeight="1" x14ac:dyDescent="0.2">
      <c r="B52" s="20"/>
      <c r="C52" s="88" t="s">
        <v>38</v>
      </c>
      <c r="D52" s="62" t="s">
        <v>190</v>
      </c>
      <c r="E52" s="54" t="s">
        <v>6</v>
      </c>
      <c r="F52" s="104" t="s">
        <v>575</v>
      </c>
      <c r="G52" s="54">
        <v>20</v>
      </c>
      <c r="H52" s="54">
        <v>2</v>
      </c>
      <c r="I52" s="89">
        <v>65</v>
      </c>
      <c r="J52" s="89">
        <v>68</v>
      </c>
      <c r="K52" s="89">
        <v>72</v>
      </c>
      <c r="L52" s="90">
        <v>77</v>
      </c>
      <c r="M52" s="47">
        <v>0</v>
      </c>
      <c r="N52" s="45">
        <f t="shared" si="20"/>
        <v>0</v>
      </c>
      <c r="O52" s="31">
        <f t="shared" si="21"/>
        <v>0</v>
      </c>
      <c r="P52" s="31">
        <f t="shared" si="22"/>
        <v>0</v>
      </c>
      <c r="Q52" s="138">
        <f t="shared" si="23"/>
        <v>0</v>
      </c>
    </row>
    <row r="53" spans="2:17" ht="30.75" customHeight="1" x14ac:dyDescent="0.2">
      <c r="B53" s="20"/>
      <c r="C53" s="88" t="s">
        <v>32</v>
      </c>
      <c r="D53" s="62" t="s">
        <v>191</v>
      </c>
      <c r="E53" s="54" t="s">
        <v>6</v>
      </c>
      <c r="F53" s="104" t="s">
        <v>575</v>
      </c>
      <c r="G53" s="54">
        <v>20</v>
      </c>
      <c r="H53" s="54">
        <v>2</v>
      </c>
      <c r="I53" s="89">
        <v>83</v>
      </c>
      <c r="J53" s="89">
        <v>87</v>
      </c>
      <c r="K53" s="89">
        <v>93</v>
      </c>
      <c r="L53" s="90">
        <v>99</v>
      </c>
      <c r="M53" s="47">
        <v>0</v>
      </c>
      <c r="N53" s="45">
        <f t="shared" si="20"/>
        <v>0</v>
      </c>
      <c r="O53" s="31">
        <f t="shared" si="21"/>
        <v>0</v>
      </c>
      <c r="P53" s="31">
        <f t="shared" si="22"/>
        <v>0</v>
      </c>
      <c r="Q53" s="138">
        <f t="shared" si="23"/>
        <v>0</v>
      </c>
    </row>
    <row r="54" spans="2:17" ht="30.75" customHeight="1" x14ac:dyDescent="0.2">
      <c r="B54" s="20"/>
      <c r="C54" s="88" t="s">
        <v>33</v>
      </c>
      <c r="D54" s="62" t="s">
        <v>192</v>
      </c>
      <c r="E54" s="54" t="s">
        <v>6</v>
      </c>
      <c r="F54" s="104" t="s">
        <v>575</v>
      </c>
      <c r="G54" s="54">
        <v>20</v>
      </c>
      <c r="H54" s="54">
        <v>2</v>
      </c>
      <c r="I54" s="89">
        <v>83</v>
      </c>
      <c r="J54" s="89">
        <v>87</v>
      </c>
      <c r="K54" s="89">
        <v>93</v>
      </c>
      <c r="L54" s="90">
        <v>99</v>
      </c>
      <c r="M54" s="47">
        <v>0</v>
      </c>
      <c r="N54" s="45">
        <f t="shared" si="20"/>
        <v>0</v>
      </c>
      <c r="O54" s="31">
        <f t="shared" si="21"/>
        <v>0</v>
      </c>
      <c r="P54" s="31">
        <f t="shared" si="22"/>
        <v>0</v>
      </c>
      <c r="Q54" s="138">
        <f t="shared" si="23"/>
        <v>0</v>
      </c>
    </row>
    <row r="55" spans="2:17" ht="30.75" customHeight="1" x14ac:dyDescent="0.2">
      <c r="B55" s="20"/>
      <c r="C55" s="88" t="s">
        <v>34</v>
      </c>
      <c r="D55" s="62" t="s">
        <v>193</v>
      </c>
      <c r="E55" s="54" t="s">
        <v>6</v>
      </c>
      <c r="F55" s="104" t="s">
        <v>575</v>
      </c>
      <c r="G55" s="54">
        <v>20</v>
      </c>
      <c r="H55" s="54">
        <v>2</v>
      </c>
      <c r="I55" s="89">
        <v>83</v>
      </c>
      <c r="J55" s="89">
        <v>87</v>
      </c>
      <c r="K55" s="89">
        <v>93</v>
      </c>
      <c r="L55" s="90">
        <v>99</v>
      </c>
      <c r="M55" s="47">
        <v>0</v>
      </c>
      <c r="N55" s="45">
        <f t="shared" si="20"/>
        <v>0</v>
      </c>
      <c r="O55" s="31">
        <f t="shared" si="21"/>
        <v>0</v>
      </c>
      <c r="P55" s="31">
        <f t="shared" si="22"/>
        <v>0</v>
      </c>
      <c r="Q55" s="138">
        <f t="shared" si="23"/>
        <v>0</v>
      </c>
    </row>
    <row r="56" spans="2:17" ht="30.75" customHeight="1" x14ac:dyDescent="0.2">
      <c r="B56" s="20"/>
      <c r="C56" s="123">
        <v>4607082853973</v>
      </c>
      <c r="D56" s="62" t="s">
        <v>194</v>
      </c>
      <c r="E56" s="54" t="s">
        <v>6</v>
      </c>
      <c r="F56" s="104" t="s">
        <v>575</v>
      </c>
      <c r="G56" s="54">
        <v>35</v>
      </c>
      <c r="H56" s="54">
        <v>2</v>
      </c>
      <c r="I56" s="89">
        <v>60</v>
      </c>
      <c r="J56" s="89">
        <v>63</v>
      </c>
      <c r="K56" s="89">
        <v>67</v>
      </c>
      <c r="L56" s="90">
        <v>72</v>
      </c>
      <c r="M56" s="47">
        <v>0</v>
      </c>
      <c r="N56" s="45">
        <f t="shared" si="20"/>
        <v>0</v>
      </c>
      <c r="O56" s="31">
        <f t="shared" si="21"/>
        <v>0</v>
      </c>
      <c r="P56" s="31">
        <f t="shared" si="22"/>
        <v>0</v>
      </c>
      <c r="Q56" s="138">
        <f t="shared" si="23"/>
        <v>0</v>
      </c>
    </row>
    <row r="57" spans="2:17" ht="30.75" customHeight="1" x14ac:dyDescent="0.2">
      <c r="B57" s="20"/>
      <c r="C57" s="88" t="s">
        <v>35</v>
      </c>
      <c r="D57" s="62" t="s">
        <v>195</v>
      </c>
      <c r="E57" s="54" t="s">
        <v>6</v>
      </c>
      <c r="F57" s="104" t="s">
        <v>575</v>
      </c>
      <c r="G57" s="54">
        <v>35</v>
      </c>
      <c r="H57" s="54">
        <v>2</v>
      </c>
      <c r="I57" s="89">
        <v>60</v>
      </c>
      <c r="J57" s="89">
        <v>63</v>
      </c>
      <c r="K57" s="89">
        <v>67</v>
      </c>
      <c r="L57" s="90">
        <v>72</v>
      </c>
      <c r="M57" s="47">
        <v>0</v>
      </c>
      <c r="N57" s="45">
        <f t="shared" si="20"/>
        <v>0</v>
      </c>
      <c r="O57" s="31">
        <f t="shared" si="21"/>
        <v>0</v>
      </c>
      <c r="P57" s="31">
        <f t="shared" si="22"/>
        <v>0</v>
      </c>
      <c r="Q57" s="138">
        <f t="shared" si="23"/>
        <v>0</v>
      </c>
    </row>
    <row r="58" spans="2:17" ht="30.75" customHeight="1" x14ac:dyDescent="0.2">
      <c r="B58" s="20"/>
      <c r="C58" s="88" t="s">
        <v>36</v>
      </c>
      <c r="D58" s="62" t="s">
        <v>196</v>
      </c>
      <c r="E58" s="54" t="s">
        <v>6</v>
      </c>
      <c r="F58" s="104" t="s">
        <v>575</v>
      </c>
      <c r="G58" s="54">
        <v>35</v>
      </c>
      <c r="H58" s="54">
        <v>2</v>
      </c>
      <c r="I58" s="89">
        <v>60</v>
      </c>
      <c r="J58" s="89">
        <v>63</v>
      </c>
      <c r="K58" s="89">
        <v>67</v>
      </c>
      <c r="L58" s="90">
        <v>72</v>
      </c>
      <c r="M58" s="47">
        <v>0</v>
      </c>
      <c r="N58" s="45">
        <f t="shared" si="20"/>
        <v>0</v>
      </c>
      <c r="O58" s="31">
        <f t="shared" si="21"/>
        <v>0</v>
      </c>
      <c r="P58" s="31">
        <f t="shared" si="22"/>
        <v>0</v>
      </c>
      <c r="Q58" s="138">
        <f t="shared" si="23"/>
        <v>0</v>
      </c>
    </row>
    <row r="59" spans="2:17" ht="30.75" customHeight="1" x14ac:dyDescent="0.2">
      <c r="B59" s="20"/>
      <c r="C59" s="88" t="s">
        <v>37</v>
      </c>
      <c r="D59" s="62" t="s">
        <v>197</v>
      </c>
      <c r="E59" s="54" t="s">
        <v>6</v>
      </c>
      <c r="F59" s="104" t="s">
        <v>575</v>
      </c>
      <c r="G59" s="54">
        <v>35</v>
      </c>
      <c r="H59" s="54">
        <v>2</v>
      </c>
      <c r="I59" s="89">
        <v>60</v>
      </c>
      <c r="J59" s="89">
        <v>63</v>
      </c>
      <c r="K59" s="89">
        <v>67</v>
      </c>
      <c r="L59" s="90">
        <v>72</v>
      </c>
      <c r="M59" s="47">
        <v>0</v>
      </c>
      <c r="N59" s="45">
        <f t="shared" si="20"/>
        <v>0</v>
      </c>
      <c r="O59" s="31">
        <f t="shared" si="21"/>
        <v>0</v>
      </c>
      <c r="P59" s="31">
        <f t="shared" si="22"/>
        <v>0</v>
      </c>
      <c r="Q59" s="138">
        <f t="shared" si="23"/>
        <v>0</v>
      </c>
    </row>
    <row r="60" spans="2:17" ht="30.75" customHeight="1" x14ac:dyDescent="0.2">
      <c r="B60" s="20"/>
      <c r="C60" s="88" t="s">
        <v>41</v>
      </c>
      <c r="D60" s="62" t="s">
        <v>201</v>
      </c>
      <c r="E60" s="54" t="s">
        <v>6</v>
      </c>
      <c r="F60" s="104" t="s">
        <v>575</v>
      </c>
      <c r="G60" s="54">
        <v>35</v>
      </c>
      <c r="H60" s="54">
        <v>2</v>
      </c>
      <c r="I60" s="89">
        <v>87</v>
      </c>
      <c r="J60" s="89">
        <v>91</v>
      </c>
      <c r="K60" s="89">
        <v>96</v>
      </c>
      <c r="L60" s="90">
        <v>103</v>
      </c>
      <c r="M60" s="47">
        <v>0</v>
      </c>
      <c r="N60" s="45">
        <f t="shared" si="20"/>
        <v>0</v>
      </c>
      <c r="O60" s="31">
        <f t="shared" si="21"/>
        <v>0</v>
      </c>
      <c r="P60" s="31">
        <f t="shared" si="22"/>
        <v>0</v>
      </c>
      <c r="Q60" s="138">
        <f t="shared" si="23"/>
        <v>0</v>
      </c>
    </row>
    <row r="61" spans="2:17" ht="30.75" customHeight="1" x14ac:dyDescent="0.2">
      <c r="B61" s="20"/>
      <c r="C61" s="88" t="s">
        <v>42</v>
      </c>
      <c r="D61" s="62" t="s">
        <v>202</v>
      </c>
      <c r="E61" s="54" t="s">
        <v>6</v>
      </c>
      <c r="F61" s="104" t="s">
        <v>575</v>
      </c>
      <c r="G61" s="54">
        <v>35</v>
      </c>
      <c r="H61" s="54">
        <v>2</v>
      </c>
      <c r="I61" s="89">
        <v>84</v>
      </c>
      <c r="J61" s="89">
        <v>91</v>
      </c>
      <c r="K61" s="89">
        <v>96</v>
      </c>
      <c r="L61" s="90">
        <v>103</v>
      </c>
      <c r="M61" s="47">
        <v>0</v>
      </c>
      <c r="N61" s="45">
        <f t="shared" si="20"/>
        <v>0</v>
      </c>
      <c r="O61" s="31">
        <f t="shared" si="21"/>
        <v>0</v>
      </c>
      <c r="P61" s="31">
        <f t="shared" si="22"/>
        <v>0</v>
      </c>
      <c r="Q61" s="138">
        <f t="shared" si="23"/>
        <v>0</v>
      </c>
    </row>
    <row r="62" spans="2:17" ht="30.75" customHeight="1" x14ac:dyDescent="0.2">
      <c r="B62" s="20"/>
      <c r="C62" s="186" t="s">
        <v>720</v>
      </c>
      <c r="D62" s="230" t="s">
        <v>727</v>
      </c>
      <c r="E62" s="156" t="s">
        <v>6</v>
      </c>
      <c r="F62" s="187" t="s">
        <v>575</v>
      </c>
      <c r="G62" s="156">
        <v>16</v>
      </c>
      <c r="H62" s="156">
        <v>2</v>
      </c>
      <c r="I62" s="157">
        <v>73</v>
      </c>
      <c r="J62" s="157">
        <v>73</v>
      </c>
      <c r="K62" s="157">
        <v>73</v>
      </c>
      <c r="L62" s="158">
        <v>73</v>
      </c>
      <c r="M62" s="252">
        <v>0</v>
      </c>
      <c r="N62" s="253">
        <f t="shared" si="20"/>
        <v>0</v>
      </c>
      <c r="O62" s="254">
        <f t="shared" si="21"/>
        <v>0</v>
      </c>
      <c r="P62" s="254">
        <f t="shared" si="22"/>
        <v>0</v>
      </c>
      <c r="Q62" s="255">
        <f t="shared" si="23"/>
        <v>0</v>
      </c>
    </row>
    <row r="63" spans="2:17" ht="30.75" customHeight="1" x14ac:dyDescent="0.2">
      <c r="B63" s="20"/>
      <c r="C63" s="229" t="s">
        <v>39</v>
      </c>
      <c r="D63" s="228" t="s">
        <v>743</v>
      </c>
      <c r="E63" s="216" t="s">
        <v>6</v>
      </c>
      <c r="F63" s="260" t="s">
        <v>575</v>
      </c>
      <c r="G63" s="216">
        <v>12</v>
      </c>
      <c r="H63" s="216">
        <v>2</v>
      </c>
      <c r="I63" s="226">
        <v>257</v>
      </c>
      <c r="J63" s="226">
        <v>269</v>
      </c>
      <c r="K63" s="226">
        <v>286</v>
      </c>
      <c r="L63" s="227">
        <v>305</v>
      </c>
      <c r="M63" s="47">
        <v>0</v>
      </c>
      <c r="N63" s="45">
        <f t="shared" si="20"/>
        <v>0</v>
      </c>
      <c r="O63" s="31">
        <f t="shared" si="21"/>
        <v>0</v>
      </c>
      <c r="P63" s="31">
        <f t="shared" si="22"/>
        <v>0</v>
      </c>
      <c r="Q63" s="138">
        <f t="shared" si="23"/>
        <v>0</v>
      </c>
    </row>
    <row r="64" spans="2:17" ht="30.75" customHeight="1" x14ac:dyDescent="0.2">
      <c r="B64" s="20"/>
      <c r="C64" s="229" t="s">
        <v>40</v>
      </c>
      <c r="D64" s="228" t="s">
        <v>744</v>
      </c>
      <c r="E64" s="216" t="s">
        <v>6</v>
      </c>
      <c r="F64" s="260" t="s">
        <v>575</v>
      </c>
      <c r="G64" s="216">
        <v>24</v>
      </c>
      <c r="H64" s="216">
        <v>2</v>
      </c>
      <c r="I64" s="226">
        <v>143</v>
      </c>
      <c r="J64" s="226">
        <v>150</v>
      </c>
      <c r="K64" s="226">
        <v>160</v>
      </c>
      <c r="L64" s="227">
        <v>170</v>
      </c>
      <c r="M64" s="47">
        <v>0</v>
      </c>
      <c r="N64" s="45">
        <f t="shared" si="20"/>
        <v>0</v>
      </c>
      <c r="O64" s="31">
        <f t="shared" si="21"/>
        <v>0</v>
      </c>
      <c r="P64" s="31">
        <f t="shared" si="22"/>
        <v>0</v>
      </c>
      <c r="Q64" s="138">
        <f t="shared" si="23"/>
        <v>0</v>
      </c>
    </row>
    <row r="65" spans="2:17" ht="30.75" customHeight="1" x14ac:dyDescent="0.2">
      <c r="B65" s="20"/>
      <c r="C65" s="39" t="s">
        <v>31</v>
      </c>
      <c r="D65" s="42" t="s">
        <v>234</v>
      </c>
      <c r="E65" s="10" t="s">
        <v>6</v>
      </c>
      <c r="F65" s="80" t="s">
        <v>575</v>
      </c>
      <c r="G65" s="10">
        <v>4</v>
      </c>
      <c r="H65" s="10">
        <v>2</v>
      </c>
      <c r="I65" s="19">
        <v>209</v>
      </c>
      <c r="J65" s="19">
        <v>219</v>
      </c>
      <c r="K65" s="19">
        <v>233</v>
      </c>
      <c r="L65" s="44">
        <v>249</v>
      </c>
      <c r="M65" s="47">
        <v>0</v>
      </c>
      <c r="N65" s="45">
        <f t="shared" si="20"/>
        <v>0</v>
      </c>
      <c r="O65" s="31">
        <f t="shared" si="21"/>
        <v>0</v>
      </c>
      <c r="P65" s="31">
        <f t="shared" si="22"/>
        <v>0</v>
      </c>
      <c r="Q65" s="138">
        <f t="shared" si="23"/>
        <v>0</v>
      </c>
    </row>
    <row r="66" spans="2:17" ht="30.75" customHeight="1" x14ac:dyDescent="0.2">
      <c r="B66" s="20"/>
      <c r="C66" s="225">
        <v>4630084863824</v>
      </c>
      <c r="D66" s="228" t="s">
        <v>745</v>
      </c>
      <c r="E66" s="216" t="s">
        <v>6</v>
      </c>
      <c r="F66" s="260" t="s">
        <v>575</v>
      </c>
      <c r="G66" s="216">
        <v>6</v>
      </c>
      <c r="H66" s="216">
        <v>2</v>
      </c>
      <c r="I66" s="226">
        <v>181</v>
      </c>
      <c r="J66" s="226">
        <v>189</v>
      </c>
      <c r="K66" s="226">
        <v>202</v>
      </c>
      <c r="L66" s="227">
        <v>215</v>
      </c>
      <c r="M66" s="47">
        <v>0</v>
      </c>
      <c r="N66" s="45">
        <f t="shared" si="20"/>
        <v>0</v>
      </c>
      <c r="O66" s="31">
        <f t="shared" si="21"/>
        <v>0</v>
      </c>
      <c r="P66" s="31">
        <f t="shared" si="22"/>
        <v>0</v>
      </c>
      <c r="Q66" s="138">
        <f t="shared" si="23"/>
        <v>0</v>
      </c>
    </row>
    <row r="67" spans="2:17" ht="30.75" customHeight="1" x14ac:dyDescent="0.2">
      <c r="B67" s="20"/>
      <c r="C67" s="40">
        <v>4607082858404</v>
      </c>
      <c r="D67" s="42" t="s">
        <v>257</v>
      </c>
      <c r="E67" s="10" t="s">
        <v>6</v>
      </c>
      <c r="F67" s="80" t="s">
        <v>575</v>
      </c>
      <c r="G67" s="10">
        <v>15</v>
      </c>
      <c r="H67" s="10">
        <v>2</v>
      </c>
      <c r="I67" s="19">
        <v>72</v>
      </c>
      <c r="J67" s="19">
        <v>75</v>
      </c>
      <c r="K67" s="19">
        <v>80</v>
      </c>
      <c r="L67" s="44">
        <v>85</v>
      </c>
      <c r="M67" s="47">
        <v>0</v>
      </c>
      <c r="N67" s="45">
        <f t="shared" si="20"/>
        <v>0</v>
      </c>
      <c r="O67" s="31">
        <f t="shared" si="21"/>
        <v>0</v>
      </c>
      <c r="P67" s="31">
        <f t="shared" si="22"/>
        <v>0</v>
      </c>
      <c r="Q67" s="138">
        <f t="shared" si="23"/>
        <v>0</v>
      </c>
    </row>
    <row r="68" spans="2:17" ht="30.75" customHeight="1" x14ac:dyDescent="0.2">
      <c r="B68" s="20"/>
      <c r="C68" s="40">
        <v>4607082858411</v>
      </c>
      <c r="D68" s="42" t="s">
        <v>258</v>
      </c>
      <c r="E68" s="10" t="s">
        <v>6</v>
      </c>
      <c r="F68" s="80" t="s">
        <v>575</v>
      </c>
      <c r="G68" s="10">
        <v>15</v>
      </c>
      <c r="H68" s="10">
        <v>2</v>
      </c>
      <c r="I68" s="19">
        <v>72</v>
      </c>
      <c r="J68" s="19">
        <v>75</v>
      </c>
      <c r="K68" s="19">
        <v>80</v>
      </c>
      <c r="L68" s="44">
        <v>85</v>
      </c>
      <c r="M68" s="47">
        <v>0</v>
      </c>
      <c r="N68" s="45">
        <f t="shared" si="20"/>
        <v>0</v>
      </c>
      <c r="O68" s="31">
        <f t="shared" si="21"/>
        <v>0</v>
      </c>
      <c r="P68" s="31">
        <f t="shared" si="22"/>
        <v>0</v>
      </c>
      <c r="Q68" s="138">
        <f t="shared" si="23"/>
        <v>0</v>
      </c>
    </row>
    <row r="69" spans="2:17" ht="30.75" customHeight="1" x14ac:dyDescent="0.2">
      <c r="B69" s="20"/>
      <c r="C69" s="40">
        <v>4607082858428</v>
      </c>
      <c r="D69" s="42" t="s">
        <v>259</v>
      </c>
      <c r="E69" s="10" t="s">
        <v>6</v>
      </c>
      <c r="F69" s="80" t="s">
        <v>575</v>
      </c>
      <c r="G69" s="10">
        <v>15</v>
      </c>
      <c r="H69" s="10">
        <v>2</v>
      </c>
      <c r="I69" s="19">
        <v>72</v>
      </c>
      <c r="J69" s="19">
        <v>75</v>
      </c>
      <c r="K69" s="19">
        <v>80</v>
      </c>
      <c r="L69" s="44">
        <v>85</v>
      </c>
      <c r="M69" s="47">
        <v>0</v>
      </c>
      <c r="N69" s="45">
        <f>M69*I69</f>
        <v>0</v>
      </c>
      <c r="O69" s="31">
        <f>M69*J69</f>
        <v>0</v>
      </c>
      <c r="P69" s="31">
        <f>M69*K69</f>
        <v>0</v>
      </c>
      <c r="Q69" s="138">
        <f>M69*L69</f>
        <v>0</v>
      </c>
    </row>
    <row r="70" spans="2:17" ht="30.75" customHeight="1" x14ac:dyDescent="0.2">
      <c r="B70" s="164"/>
      <c r="C70" s="119">
        <v>4670020496525</v>
      </c>
      <c r="D70" s="111" t="s">
        <v>714</v>
      </c>
      <c r="E70" s="112" t="s">
        <v>6</v>
      </c>
      <c r="F70" s="184" t="s">
        <v>576</v>
      </c>
      <c r="G70" s="112">
        <v>50</v>
      </c>
      <c r="H70" s="112">
        <v>2</v>
      </c>
      <c r="I70" s="113">
        <v>65</v>
      </c>
      <c r="J70" s="113">
        <v>68</v>
      </c>
      <c r="K70" s="113">
        <v>73</v>
      </c>
      <c r="L70" s="223">
        <v>78</v>
      </c>
      <c r="M70" s="47">
        <v>0</v>
      </c>
      <c r="N70" s="45">
        <f>M70*I70</f>
        <v>0</v>
      </c>
      <c r="O70" s="31">
        <f>M70*J70</f>
        <v>0</v>
      </c>
      <c r="P70" s="31">
        <f>M70*K70</f>
        <v>0</v>
      </c>
      <c r="Q70" s="138">
        <f>M70*L70</f>
        <v>0</v>
      </c>
    </row>
    <row r="71" spans="2:17" ht="30.75" customHeight="1" x14ac:dyDescent="0.2">
      <c r="B71" s="164"/>
      <c r="C71" s="119">
        <v>4670020496518</v>
      </c>
      <c r="D71" s="166" t="s">
        <v>715</v>
      </c>
      <c r="E71" s="112" t="s">
        <v>6</v>
      </c>
      <c r="F71" s="184" t="s">
        <v>576</v>
      </c>
      <c r="G71" s="112">
        <v>50</v>
      </c>
      <c r="H71" s="112">
        <v>2</v>
      </c>
      <c r="I71" s="113">
        <v>65</v>
      </c>
      <c r="J71" s="113">
        <v>68</v>
      </c>
      <c r="K71" s="113">
        <v>73</v>
      </c>
      <c r="L71" s="223">
        <v>78</v>
      </c>
      <c r="M71" s="47">
        <v>0</v>
      </c>
      <c r="N71" s="45">
        <f>M71*I71</f>
        <v>0</v>
      </c>
      <c r="O71" s="31">
        <f>M71*J71</f>
        <v>0</v>
      </c>
      <c r="P71" s="31">
        <f>M71*K71</f>
        <v>0</v>
      </c>
      <c r="Q71" s="138">
        <f>M71*L71</f>
        <v>0</v>
      </c>
    </row>
    <row r="72" spans="2:17" s="4" customFormat="1" ht="15.95" customHeight="1" x14ac:dyDescent="0.2">
      <c r="B72" s="337" t="s">
        <v>203</v>
      </c>
      <c r="C72" s="330"/>
      <c r="D72" s="330"/>
      <c r="E72" s="330"/>
      <c r="F72" s="330"/>
      <c r="G72" s="330"/>
      <c r="H72" s="330"/>
      <c r="I72" s="330"/>
      <c r="J72" s="330"/>
      <c r="K72" s="330"/>
      <c r="L72" s="331"/>
      <c r="M72" s="47">
        <v>0</v>
      </c>
      <c r="N72" s="46"/>
      <c r="O72" s="32"/>
      <c r="P72" s="32"/>
      <c r="Q72" s="139"/>
    </row>
    <row r="73" spans="2:17" ht="30.75" customHeight="1" x14ac:dyDescent="0.2">
      <c r="B73" s="20"/>
      <c r="C73" s="39" t="s">
        <v>46</v>
      </c>
      <c r="D73" s="42" t="s">
        <v>235</v>
      </c>
      <c r="E73" s="10" t="s">
        <v>6</v>
      </c>
      <c r="F73" s="80" t="s">
        <v>575</v>
      </c>
      <c r="G73" s="10">
        <v>20</v>
      </c>
      <c r="H73" s="10">
        <v>2</v>
      </c>
      <c r="I73" s="19">
        <v>210</v>
      </c>
      <c r="J73" s="19">
        <v>220</v>
      </c>
      <c r="K73" s="19">
        <v>234</v>
      </c>
      <c r="L73" s="44">
        <v>250</v>
      </c>
      <c r="M73" s="47">
        <v>0</v>
      </c>
      <c r="N73" s="45">
        <f t="shared" ref="N73:N76" si="24">M73*I73</f>
        <v>0</v>
      </c>
      <c r="O73" s="31">
        <f t="shared" ref="O73:O76" si="25">M73*J73</f>
        <v>0</v>
      </c>
      <c r="P73" s="31">
        <f t="shared" ref="P73:P76" si="26">M73*K73</f>
        <v>0</v>
      </c>
      <c r="Q73" s="138">
        <f t="shared" ref="Q73:Q76" si="27">M73*L73</f>
        <v>0</v>
      </c>
    </row>
    <row r="74" spans="2:17" ht="30.75" customHeight="1" x14ac:dyDescent="0.2">
      <c r="B74" s="20"/>
      <c r="C74" s="39" t="s">
        <v>47</v>
      </c>
      <c r="D74" s="42" t="s">
        <v>236</v>
      </c>
      <c r="E74" s="10" t="s">
        <v>6</v>
      </c>
      <c r="F74" s="80" t="s">
        <v>575</v>
      </c>
      <c r="G74" s="10">
        <v>32</v>
      </c>
      <c r="H74" s="10">
        <v>2</v>
      </c>
      <c r="I74" s="19">
        <v>216</v>
      </c>
      <c r="J74" s="19">
        <v>226</v>
      </c>
      <c r="K74" s="19">
        <v>240</v>
      </c>
      <c r="L74" s="44">
        <v>257</v>
      </c>
      <c r="M74" s="47">
        <v>0</v>
      </c>
      <c r="N74" s="45">
        <f t="shared" si="24"/>
        <v>0</v>
      </c>
      <c r="O74" s="31">
        <f t="shared" si="25"/>
        <v>0</v>
      </c>
      <c r="P74" s="31">
        <f t="shared" si="26"/>
        <v>0</v>
      </c>
      <c r="Q74" s="138">
        <f t="shared" si="27"/>
        <v>0</v>
      </c>
    </row>
    <row r="75" spans="2:17" ht="30.75" customHeight="1" x14ac:dyDescent="0.2">
      <c r="B75" s="20"/>
      <c r="C75" s="39" t="s">
        <v>48</v>
      </c>
      <c r="D75" s="42" t="s">
        <v>237</v>
      </c>
      <c r="E75" s="10" t="s">
        <v>6</v>
      </c>
      <c r="F75" s="80" t="s">
        <v>575</v>
      </c>
      <c r="G75" s="10">
        <v>20</v>
      </c>
      <c r="H75" s="10">
        <v>2</v>
      </c>
      <c r="I75" s="19">
        <v>205</v>
      </c>
      <c r="J75" s="19">
        <v>215</v>
      </c>
      <c r="K75" s="19">
        <v>229</v>
      </c>
      <c r="L75" s="44">
        <v>244</v>
      </c>
      <c r="M75" s="47">
        <v>0</v>
      </c>
      <c r="N75" s="45">
        <f t="shared" si="24"/>
        <v>0</v>
      </c>
      <c r="O75" s="31">
        <f t="shared" si="25"/>
        <v>0</v>
      </c>
      <c r="P75" s="31">
        <f t="shared" si="26"/>
        <v>0</v>
      </c>
      <c r="Q75" s="138">
        <f t="shared" si="27"/>
        <v>0</v>
      </c>
    </row>
    <row r="76" spans="2:17" ht="30.75" customHeight="1" x14ac:dyDescent="0.2">
      <c r="B76" s="20"/>
      <c r="C76" s="39" t="s">
        <v>49</v>
      </c>
      <c r="D76" s="42" t="s">
        <v>238</v>
      </c>
      <c r="E76" s="10" t="s">
        <v>6</v>
      </c>
      <c r="F76" s="80" t="s">
        <v>575</v>
      </c>
      <c r="G76" s="10">
        <v>16</v>
      </c>
      <c r="H76" s="10">
        <v>2</v>
      </c>
      <c r="I76" s="19">
        <v>200</v>
      </c>
      <c r="J76" s="19">
        <v>209</v>
      </c>
      <c r="K76" s="19">
        <v>223</v>
      </c>
      <c r="L76" s="44">
        <v>238</v>
      </c>
      <c r="M76" s="47">
        <v>0</v>
      </c>
      <c r="N76" s="45">
        <f t="shared" si="24"/>
        <v>0</v>
      </c>
      <c r="O76" s="31">
        <f t="shared" si="25"/>
        <v>0</v>
      </c>
      <c r="P76" s="31">
        <f t="shared" si="26"/>
        <v>0</v>
      </c>
      <c r="Q76" s="138">
        <f t="shared" si="27"/>
        <v>0</v>
      </c>
    </row>
    <row r="77" spans="2:17" ht="30.75" customHeight="1" x14ac:dyDescent="0.2">
      <c r="B77" s="20"/>
      <c r="C77" s="39" t="s">
        <v>50</v>
      </c>
      <c r="D77" s="42" t="s">
        <v>239</v>
      </c>
      <c r="E77" s="10" t="s">
        <v>6</v>
      </c>
      <c r="F77" s="80" t="s">
        <v>575</v>
      </c>
      <c r="G77" s="10">
        <v>16</v>
      </c>
      <c r="H77" s="10">
        <v>2</v>
      </c>
      <c r="I77" s="19">
        <v>205</v>
      </c>
      <c r="J77" s="19">
        <v>215</v>
      </c>
      <c r="K77" s="19">
        <v>229</v>
      </c>
      <c r="L77" s="44">
        <v>244</v>
      </c>
      <c r="M77" s="47">
        <v>0</v>
      </c>
      <c r="N77" s="45">
        <f t="shared" si="2"/>
        <v>0</v>
      </c>
      <c r="O77" s="31">
        <f t="shared" si="3"/>
        <v>0</v>
      </c>
      <c r="P77" s="31">
        <f t="shared" si="0"/>
        <v>0</v>
      </c>
      <c r="Q77" s="138">
        <f t="shared" si="1"/>
        <v>0</v>
      </c>
    </row>
    <row r="78" spans="2:17" s="4" customFormat="1" ht="15.95" customHeight="1" x14ac:dyDescent="0.25">
      <c r="B78" s="324" t="s">
        <v>683</v>
      </c>
      <c r="C78" s="325"/>
      <c r="D78" s="325"/>
      <c r="E78" s="325"/>
      <c r="F78" s="325"/>
      <c r="G78" s="325"/>
      <c r="H78" s="325"/>
      <c r="I78" s="325"/>
      <c r="J78" s="325"/>
      <c r="K78" s="325"/>
      <c r="L78" s="326"/>
      <c r="M78" s="47">
        <v>0</v>
      </c>
      <c r="N78" s="46"/>
      <c r="O78" s="32"/>
      <c r="P78" s="32"/>
      <c r="Q78" s="139"/>
    </row>
    <row r="79" spans="2:17" ht="30.75" customHeight="1" x14ac:dyDescent="0.2">
      <c r="B79" s="20"/>
      <c r="C79" s="186" t="s">
        <v>70</v>
      </c>
      <c r="D79" s="155" t="s">
        <v>728</v>
      </c>
      <c r="E79" s="156" t="s">
        <v>6</v>
      </c>
      <c r="F79" s="156" t="s">
        <v>575</v>
      </c>
      <c r="G79" s="156">
        <v>16</v>
      </c>
      <c r="H79" s="156">
        <v>2</v>
      </c>
      <c r="I79" s="157">
        <v>131</v>
      </c>
      <c r="J79" s="157">
        <v>131</v>
      </c>
      <c r="K79" s="157">
        <v>131</v>
      </c>
      <c r="L79" s="158">
        <v>131</v>
      </c>
      <c r="M79" s="47">
        <v>0</v>
      </c>
      <c r="N79" s="45">
        <f t="shared" ref="N79" si="28">M79*I79</f>
        <v>0</v>
      </c>
      <c r="O79" s="31">
        <f t="shared" ref="O79" si="29">M79*J79</f>
        <v>0</v>
      </c>
      <c r="P79" s="31">
        <f t="shared" ref="P79" si="30">M79*K79</f>
        <v>0</v>
      </c>
      <c r="Q79" s="138">
        <f t="shared" ref="Q79" si="31">M79*L79</f>
        <v>0</v>
      </c>
    </row>
    <row r="80" spans="2:17" ht="30.75" customHeight="1" x14ac:dyDescent="0.2">
      <c r="B80" s="20"/>
      <c r="C80" s="41" t="s">
        <v>69</v>
      </c>
      <c r="D80" s="42" t="s">
        <v>208</v>
      </c>
      <c r="E80" s="10" t="s">
        <v>6</v>
      </c>
      <c r="F80" s="10" t="s">
        <v>575</v>
      </c>
      <c r="G80" s="10">
        <v>16</v>
      </c>
      <c r="H80" s="10">
        <v>2</v>
      </c>
      <c r="I80" s="19">
        <v>153</v>
      </c>
      <c r="J80" s="19">
        <v>160</v>
      </c>
      <c r="K80" s="19">
        <v>170</v>
      </c>
      <c r="L80" s="44">
        <v>182</v>
      </c>
      <c r="M80" s="47">
        <v>0</v>
      </c>
      <c r="N80" s="45">
        <f t="shared" ref="N80:N116" si="32">M80*I80</f>
        <v>0</v>
      </c>
      <c r="O80" s="31">
        <f t="shared" ref="O80:O116" si="33">M80*J80</f>
        <v>0</v>
      </c>
      <c r="P80" s="31">
        <f t="shared" ref="P80:P116" si="34">M80*K80</f>
        <v>0</v>
      </c>
      <c r="Q80" s="138">
        <f t="shared" ref="Q80:Q116" si="35">M80*L80</f>
        <v>0</v>
      </c>
    </row>
    <row r="81" spans="2:17" ht="30.75" customHeight="1" x14ac:dyDescent="0.2">
      <c r="B81" s="20"/>
      <c r="C81" s="88" t="s">
        <v>65</v>
      </c>
      <c r="D81" s="62" t="s">
        <v>621</v>
      </c>
      <c r="E81" s="54" t="s">
        <v>6</v>
      </c>
      <c r="F81" s="54" t="s">
        <v>575</v>
      </c>
      <c r="G81" s="54">
        <v>24</v>
      </c>
      <c r="H81" s="54">
        <v>2</v>
      </c>
      <c r="I81" s="89">
        <v>264</v>
      </c>
      <c r="J81" s="89">
        <v>277</v>
      </c>
      <c r="K81" s="89">
        <v>294</v>
      </c>
      <c r="L81" s="90">
        <v>314</v>
      </c>
      <c r="M81" s="47">
        <v>0</v>
      </c>
      <c r="N81" s="45">
        <f t="shared" si="32"/>
        <v>0</v>
      </c>
      <c r="O81" s="31">
        <f t="shared" si="33"/>
        <v>0</v>
      </c>
      <c r="P81" s="31">
        <f t="shared" si="34"/>
        <v>0</v>
      </c>
      <c r="Q81" s="138">
        <f t="shared" si="35"/>
        <v>0</v>
      </c>
    </row>
    <row r="82" spans="2:17" ht="30.75" customHeight="1" x14ac:dyDescent="0.2">
      <c r="B82" s="20"/>
      <c r="C82" s="88" t="s">
        <v>61</v>
      </c>
      <c r="D82" s="62" t="s">
        <v>205</v>
      </c>
      <c r="E82" s="54" t="s">
        <v>6</v>
      </c>
      <c r="F82" s="54" t="s">
        <v>575</v>
      </c>
      <c r="G82" s="54">
        <v>35</v>
      </c>
      <c r="H82" s="54">
        <v>1.5</v>
      </c>
      <c r="I82" s="89">
        <v>206</v>
      </c>
      <c r="J82" s="89">
        <v>216</v>
      </c>
      <c r="K82" s="89">
        <v>230</v>
      </c>
      <c r="L82" s="90">
        <v>245</v>
      </c>
      <c r="M82" s="47">
        <v>0</v>
      </c>
      <c r="N82" s="45">
        <f t="shared" si="32"/>
        <v>0</v>
      </c>
      <c r="O82" s="31">
        <f t="shared" si="33"/>
        <v>0</v>
      </c>
      <c r="P82" s="31">
        <f t="shared" si="34"/>
        <v>0</v>
      </c>
      <c r="Q82" s="138">
        <f t="shared" si="35"/>
        <v>0</v>
      </c>
    </row>
    <row r="83" spans="2:17" ht="30.75" customHeight="1" x14ac:dyDescent="0.2">
      <c r="B83" s="20"/>
      <c r="C83" s="41" t="s">
        <v>62</v>
      </c>
      <c r="D83" s="42" t="s">
        <v>206</v>
      </c>
      <c r="E83" s="10" t="s">
        <v>6</v>
      </c>
      <c r="F83" s="10" t="s">
        <v>575</v>
      </c>
      <c r="G83" s="10">
        <v>35</v>
      </c>
      <c r="H83" s="10">
        <v>1.5</v>
      </c>
      <c r="I83" s="19">
        <v>206</v>
      </c>
      <c r="J83" s="19">
        <v>216</v>
      </c>
      <c r="K83" s="19">
        <v>230</v>
      </c>
      <c r="L83" s="44">
        <v>245</v>
      </c>
      <c r="M83" s="47">
        <v>0</v>
      </c>
      <c r="N83" s="45">
        <f t="shared" si="32"/>
        <v>0</v>
      </c>
      <c r="O83" s="31">
        <f t="shared" si="33"/>
        <v>0</v>
      </c>
      <c r="P83" s="31">
        <f t="shared" si="34"/>
        <v>0</v>
      </c>
      <c r="Q83" s="138">
        <f t="shared" si="35"/>
        <v>0</v>
      </c>
    </row>
    <row r="84" spans="2:17" ht="30.75" customHeight="1" x14ac:dyDescent="0.2">
      <c r="B84" s="20"/>
      <c r="C84" s="41" t="s">
        <v>58</v>
      </c>
      <c r="D84" s="42" t="s">
        <v>207</v>
      </c>
      <c r="E84" s="10" t="s">
        <v>6</v>
      </c>
      <c r="F84" s="10" t="s">
        <v>575</v>
      </c>
      <c r="G84" s="10">
        <v>15</v>
      </c>
      <c r="H84" s="10">
        <v>2</v>
      </c>
      <c r="I84" s="19">
        <v>138</v>
      </c>
      <c r="J84" s="19">
        <v>145</v>
      </c>
      <c r="K84" s="19">
        <v>154</v>
      </c>
      <c r="L84" s="44">
        <v>164</v>
      </c>
      <c r="M84" s="47">
        <v>0</v>
      </c>
      <c r="N84" s="45">
        <f t="shared" si="32"/>
        <v>0</v>
      </c>
      <c r="O84" s="31">
        <f t="shared" si="33"/>
        <v>0</v>
      </c>
      <c r="P84" s="31">
        <f t="shared" si="34"/>
        <v>0</v>
      </c>
      <c r="Q84" s="138">
        <f t="shared" si="35"/>
        <v>0</v>
      </c>
    </row>
    <row r="85" spans="2:17" ht="30.75" customHeight="1" x14ac:dyDescent="0.2">
      <c r="B85" s="20"/>
      <c r="C85" s="102">
        <v>4630084863305</v>
      </c>
      <c r="D85" s="103" t="s">
        <v>591</v>
      </c>
      <c r="E85" s="54" t="s">
        <v>6</v>
      </c>
      <c r="F85" s="54" t="s">
        <v>575</v>
      </c>
      <c r="G85" s="54">
        <v>40</v>
      </c>
      <c r="H85" s="54">
        <v>2</v>
      </c>
      <c r="I85" s="89">
        <v>308</v>
      </c>
      <c r="J85" s="89">
        <v>322</v>
      </c>
      <c r="K85" s="89">
        <v>343</v>
      </c>
      <c r="L85" s="90">
        <v>367</v>
      </c>
      <c r="M85" s="47">
        <v>0</v>
      </c>
      <c r="N85" s="45">
        <f t="shared" si="32"/>
        <v>0</v>
      </c>
      <c r="O85" s="31">
        <f t="shared" si="33"/>
        <v>0</v>
      </c>
      <c r="P85" s="31">
        <f t="shared" si="34"/>
        <v>0</v>
      </c>
      <c r="Q85" s="138">
        <f t="shared" si="35"/>
        <v>0</v>
      </c>
    </row>
    <row r="86" spans="2:17" ht="30.75" customHeight="1" x14ac:dyDescent="0.2">
      <c r="B86" s="20"/>
      <c r="C86" s="100">
        <v>4630084862629</v>
      </c>
      <c r="D86" s="62" t="s">
        <v>592</v>
      </c>
      <c r="E86" s="54" t="s">
        <v>6</v>
      </c>
      <c r="F86" s="54" t="s">
        <v>575</v>
      </c>
      <c r="G86" s="54">
        <v>12</v>
      </c>
      <c r="H86" s="54">
        <v>2</v>
      </c>
      <c r="I86" s="89">
        <v>174</v>
      </c>
      <c r="J86" s="89">
        <v>182</v>
      </c>
      <c r="K86" s="89">
        <v>194</v>
      </c>
      <c r="L86" s="90">
        <v>207</v>
      </c>
      <c r="M86" s="47">
        <v>0</v>
      </c>
      <c r="N86" s="45">
        <f t="shared" si="32"/>
        <v>0</v>
      </c>
      <c r="O86" s="31">
        <f t="shared" si="33"/>
        <v>0</v>
      </c>
      <c r="P86" s="31">
        <f t="shared" si="34"/>
        <v>0</v>
      </c>
      <c r="Q86" s="138">
        <f t="shared" si="35"/>
        <v>0</v>
      </c>
    </row>
    <row r="87" spans="2:17" ht="30.75" customHeight="1" x14ac:dyDescent="0.2">
      <c r="B87" s="20"/>
      <c r="C87" s="263" t="s">
        <v>261</v>
      </c>
      <c r="D87" s="155" t="s">
        <v>761</v>
      </c>
      <c r="E87" s="156" t="s">
        <v>6</v>
      </c>
      <c r="F87" s="156" t="s">
        <v>576</v>
      </c>
      <c r="G87" s="156">
        <v>15</v>
      </c>
      <c r="H87" s="156">
        <v>1.5</v>
      </c>
      <c r="I87" s="264">
        <v>145</v>
      </c>
      <c r="J87" s="264">
        <v>145</v>
      </c>
      <c r="K87" s="264">
        <v>145</v>
      </c>
      <c r="L87" s="264">
        <v>145</v>
      </c>
      <c r="M87" s="47">
        <v>0</v>
      </c>
      <c r="N87" s="45">
        <f t="shared" si="32"/>
        <v>0</v>
      </c>
      <c r="O87" s="31">
        <f t="shared" si="33"/>
        <v>0</v>
      </c>
      <c r="P87" s="31">
        <f t="shared" si="34"/>
        <v>0</v>
      </c>
      <c r="Q87" s="138">
        <f t="shared" si="35"/>
        <v>0</v>
      </c>
    </row>
    <row r="88" spans="2:17" ht="30.75" customHeight="1" x14ac:dyDescent="0.2">
      <c r="B88" s="20"/>
      <c r="C88" s="263" t="s">
        <v>262</v>
      </c>
      <c r="D88" s="230" t="s">
        <v>760</v>
      </c>
      <c r="E88" s="156" t="s">
        <v>6</v>
      </c>
      <c r="F88" s="156" t="s">
        <v>576</v>
      </c>
      <c r="G88" s="156">
        <v>40</v>
      </c>
      <c r="H88" s="156">
        <v>1.5</v>
      </c>
      <c r="I88" s="264">
        <v>151</v>
      </c>
      <c r="J88" s="264">
        <v>151</v>
      </c>
      <c r="K88" s="264">
        <v>151</v>
      </c>
      <c r="L88" s="264">
        <v>151</v>
      </c>
      <c r="M88" s="47">
        <v>0</v>
      </c>
      <c r="N88" s="45">
        <f t="shared" si="32"/>
        <v>0</v>
      </c>
      <c r="O88" s="31">
        <f t="shared" si="33"/>
        <v>0</v>
      </c>
      <c r="P88" s="31">
        <f t="shared" si="34"/>
        <v>0</v>
      </c>
      <c r="Q88" s="138">
        <f t="shared" si="35"/>
        <v>0</v>
      </c>
    </row>
    <row r="89" spans="2:17" ht="30.75" customHeight="1" x14ac:dyDescent="0.2">
      <c r="B89" s="20"/>
      <c r="C89" s="88" t="s">
        <v>51</v>
      </c>
      <c r="D89" s="62" t="s">
        <v>209</v>
      </c>
      <c r="E89" s="54" t="s">
        <v>6</v>
      </c>
      <c r="F89" s="54" t="s">
        <v>575</v>
      </c>
      <c r="G89" s="54">
        <v>24</v>
      </c>
      <c r="H89" s="54">
        <v>2</v>
      </c>
      <c r="I89" s="89">
        <v>177</v>
      </c>
      <c r="J89" s="89">
        <v>185</v>
      </c>
      <c r="K89" s="89">
        <v>197</v>
      </c>
      <c r="L89" s="90">
        <v>210</v>
      </c>
      <c r="M89" s="47">
        <v>0</v>
      </c>
      <c r="N89" s="45">
        <f t="shared" si="32"/>
        <v>0</v>
      </c>
      <c r="O89" s="31">
        <f t="shared" si="33"/>
        <v>0</v>
      </c>
      <c r="P89" s="31">
        <f t="shared" si="34"/>
        <v>0</v>
      </c>
      <c r="Q89" s="138">
        <f t="shared" si="35"/>
        <v>0</v>
      </c>
    </row>
    <row r="90" spans="2:17" ht="30.75" customHeight="1" x14ac:dyDescent="0.2">
      <c r="B90" s="20"/>
      <c r="C90" s="88" t="s">
        <v>52</v>
      </c>
      <c r="D90" s="62" t="s">
        <v>613</v>
      </c>
      <c r="E90" s="54" t="s">
        <v>6</v>
      </c>
      <c r="F90" s="54" t="s">
        <v>575</v>
      </c>
      <c r="G90" s="54">
        <v>20</v>
      </c>
      <c r="H90" s="54">
        <v>2</v>
      </c>
      <c r="I90" s="89">
        <v>226</v>
      </c>
      <c r="J90" s="89">
        <v>237</v>
      </c>
      <c r="K90" s="89">
        <v>252</v>
      </c>
      <c r="L90" s="90">
        <v>269</v>
      </c>
      <c r="M90" s="47">
        <v>0</v>
      </c>
      <c r="N90" s="45">
        <f t="shared" si="32"/>
        <v>0</v>
      </c>
      <c r="O90" s="31">
        <f t="shared" si="33"/>
        <v>0</v>
      </c>
      <c r="P90" s="31">
        <f t="shared" si="34"/>
        <v>0</v>
      </c>
      <c r="Q90" s="138">
        <f t="shared" si="35"/>
        <v>0</v>
      </c>
    </row>
    <row r="91" spans="2:17" ht="30.75" customHeight="1" x14ac:dyDescent="0.2">
      <c r="B91" s="20"/>
      <c r="C91" s="88" t="s">
        <v>53</v>
      </c>
      <c r="D91" s="62" t="s">
        <v>614</v>
      </c>
      <c r="E91" s="54" t="s">
        <v>6</v>
      </c>
      <c r="F91" s="54" t="s">
        <v>575</v>
      </c>
      <c r="G91" s="54">
        <v>20</v>
      </c>
      <c r="H91" s="54">
        <v>2</v>
      </c>
      <c r="I91" s="89">
        <v>226</v>
      </c>
      <c r="J91" s="89">
        <v>237</v>
      </c>
      <c r="K91" s="89">
        <v>252</v>
      </c>
      <c r="L91" s="90">
        <v>269</v>
      </c>
      <c r="M91" s="47">
        <v>0</v>
      </c>
      <c r="N91" s="45">
        <f t="shared" si="32"/>
        <v>0</v>
      </c>
      <c r="O91" s="31">
        <f t="shared" si="33"/>
        <v>0</v>
      </c>
      <c r="P91" s="31">
        <f t="shared" si="34"/>
        <v>0</v>
      </c>
      <c r="Q91" s="138">
        <f t="shared" si="35"/>
        <v>0</v>
      </c>
    </row>
    <row r="92" spans="2:17" ht="30.75" customHeight="1" x14ac:dyDescent="0.2">
      <c r="B92" s="20"/>
      <c r="C92" s="154">
        <v>4630084862636</v>
      </c>
      <c r="D92" s="230" t="s">
        <v>729</v>
      </c>
      <c r="E92" s="156" t="s">
        <v>6</v>
      </c>
      <c r="F92" s="156" t="s">
        <v>575</v>
      </c>
      <c r="G92" s="156">
        <v>24</v>
      </c>
      <c r="H92" s="156">
        <v>2</v>
      </c>
      <c r="I92" s="157">
        <v>142</v>
      </c>
      <c r="J92" s="157">
        <v>142</v>
      </c>
      <c r="K92" s="157">
        <v>142</v>
      </c>
      <c r="L92" s="158">
        <v>142</v>
      </c>
      <c r="M92" s="47">
        <v>0</v>
      </c>
      <c r="N92" s="45">
        <f t="shared" si="32"/>
        <v>0</v>
      </c>
      <c r="O92" s="31">
        <f t="shared" si="33"/>
        <v>0</v>
      </c>
      <c r="P92" s="31">
        <f t="shared" si="34"/>
        <v>0</v>
      </c>
      <c r="Q92" s="138">
        <f t="shared" si="35"/>
        <v>0</v>
      </c>
    </row>
    <row r="93" spans="2:17" ht="30.75" customHeight="1" x14ac:dyDescent="0.2">
      <c r="B93" s="20"/>
      <c r="C93" s="88" t="s">
        <v>56</v>
      </c>
      <c r="D93" s="62" t="s">
        <v>240</v>
      </c>
      <c r="E93" s="54" t="s">
        <v>6</v>
      </c>
      <c r="F93" s="54" t="s">
        <v>575</v>
      </c>
      <c r="G93" s="54">
        <v>42</v>
      </c>
      <c r="H93" s="54">
        <v>2</v>
      </c>
      <c r="I93" s="89">
        <v>206</v>
      </c>
      <c r="J93" s="89">
        <v>216</v>
      </c>
      <c r="K93" s="89">
        <v>230</v>
      </c>
      <c r="L93" s="90">
        <v>245</v>
      </c>
      <c r="M93" s="47">
        <v>0</v>
      </c>
      <c r="N93" s="45">
        <f t="shared" si="32"/>
        <v>0</v>
      </c>
      <c r="O93" s="31">
        <f t="shared" si="33"/>
        <v>0</v>
      </c>
      <c r="P93" s="31">
        <f t="shared" si="34"/>
        <v>0</v>
      </c>
      <c r="Q93" s="138">
        <f t="shared" si="35"/>
        <v>0</v>
      </c>
    </row>
    <row r="94" spans="2:17" ht="30.75" customHeight="1" x14ac:dyDescent="0.2">
      <c r="B94" s="20"/>
      <c r="C94" s="88" t="s">
        <v>55</v>
      </c>
      <c r="D94" s="62" t="s">
        <v>241</v>
      </c>
      <c r="E94" s="54" t="s">
        <v>6</v>
      </c>
      <c r="F94" s="54" t="s">
        <v>575</v>
      </c>
      <c r="G94" s="54">
        <v>24</v>
      </c>
      <c r="H94" s="54">
        <v>2</v>
      </c>
      <c r="I94" s="89">
        <v>202</v>
      </c>
      <c r="J94" s="89">
        <v>212</v>
      </c>
      <c r="K94" s="89">
        <v>225</v>
      </c>
      <c r="L94" s="90">
        <v>240</v>
      </c>
      <c r="M94" s="47">
        <v>0</v>
      </c>
      <c r="N94" s="45">
        <f t="shared" si="32"/>
        <v>0</v>
      </c>
      <c r="O94" s="31">
        <f t="shared" si="33"/>
        <v>0</v>
      </c>
      <c r="P94" s="31">
        <f t="shared" si="34"/>
        <v>0</v>
      </c>
      <c r="Q94" s="138">
        <f t="shared" si="35"/>
        <v>0</v>
      </c>
    </row>
    <row r="95" spans="2:17" ht="30.75" customHeight="1" x14ac:dyDescent="0.2">
      <c r="B95" s="20"/>
      <c r="C95" s="88" t="s">
        <v>67</v>
      </c>
      <c r="D95" s="62" t="s">
        <v>242</v>
      </c>
      <c r="E95" s="54" t="s">
        <v>6</v>
      </c>
      <c r="F95" s="54" t="s">
        <v>575</v>
      </c>
      <c r="G95" s="54">
        <v>20</v>
      </c>
      <c r="H95" s="54">
        <v>1.5</v>
      </c>
      <c r="I95" s="89">
        <v>238</v>
      </c>
      <c r="J95" s="89">
        <v>249</v>
      </c>
      <c r="K95" s="89">
        <v>265</v>
      </c>
      <c r="L95" s="90">
        <v>283</v>
      </c>
      <c r="M95" s="47">
        <v>0</v>
      </c>
      <c r="N95" s="45">
        <f t="shared" si="32"/>
        <v>0</v>
      </c>
      <c r="O95" s="31">
        <f t="shared" si="33"/>
        <v>0</v>
      </c>
      <c r="P95" s="31">
        <f t="shared" si="34"/>
        <v>0</v>
      </c>
      <c r="Q95" s="138">
        <f t="shared" si="35"/>
        <v>0</v>
      </c>
    </row>
    <row r="96" spans="2:17" ht="30.75" customHeight="1" x14ac:dyDescent="0.2">
      <c r="B96" s="20"/>
      <c r="C96" s="88" t="s">
        <v>57</v>
      </c>
      <c r="D96" s="62" t="s">
        <v>581</v>
      </c>
      <c r="E96" s="54" t="s">
        <v>6</v>
      </c>
      <c r="F96" s="54" t="s">
        <v>575</v>
      </c>
      <c r="G96" s="54">
        <v>16</v>
      </c>
      <c r="H96" s="54">
        <v>2</v>
      </c>
      <c r="I96" s="89">
        <v>179</v>
      </c>
      <c r="J96" s="89">
        <v>187</v>
      </c>
      <c r="K96" s="89">
        <v>199</v>
      </c>
      <c r="L96" s="90">
        <v>213</v>
      </c>
      <c r="M96" s="47">
        <v>0</v>
      </c>
      <c r="N96" s="45">
        <f t="shared" si="32"/>
        <v>0</v>
      </c>
      <c r="O96" s="31">
        <f t="shared" si="33"/>
        <v>0</v>
      </c>
      <c r="P96" s="31">
        <f t="shared" si="34"/>
        <v>0</v>
      </c>
      <c r="Q96" s="138">
        <f t="shared" si="35"/>
        <v>0</v>
      </c>
    </row>
    <row r="97" spans="2:17" ht="30.75" customHeight="1" x14ac:dyDescent="0.2">
      <c r="B97" s="20"/>
      <c r="C97" s="100">
        <v>4630084862582</v>
      </c>
      <c r="D97" s="62" t="s">
        <v>582</v>
      </c>
      <c r="E97" s="54" t="s">
        <v>6</v>
      </c>
      <c r="F97" s="54" t="s">
        <v>575</v>
      </c>
      <c r="G97" s="54">
        <v>16</v>
      </c>
      <c r="H97" s="54">
        <v>2</v>
      </c>
      <c r="I97" s="89">
        <v>213</v>
      </c>
      <c r="J97" s="89">
        <v>223</v>
      </c>
      <c r="K97" s="89">
        <v>237</v>
      </c>
      <c r="L97" s="90">
        <v>253</v>
      </c>
      <c r="M97" s="47">
        <v>0</v>
      </c>
      <c r="N97" s="45">
        <f t="shared" si="32"/>
        <v>0</v>
      </c>
      <c r="O97" s="31">
        <f t="shared" si="33"/>
        <v>0</v>
      </c>
      <c r="P97" s="31">
        <f t="shared" si="34"/>
        <v>0</v>
      </c>
      <c r="Q97" s="138">
        <f t="shared" si="35"/>
        <v>0</v>
      </c>
    </row>
    <row r="98" spans="2:17" ht="30.75" customHeight="1" x14ac:dyDescent="0.2">
      <c r="B98" s="20"/>
      <c r="C98" s="100">
        <v>4630084862575</v>
      </c>
      <c r="D98" s="62" t="s">
        <v>622</v>
      </c>
      <c r="E98" s="54" t="s">
        <v>6</v>
      </c>
      <c r="F98" s="54" t="s">
        <v>575</v>
      </c>
      <c r="G98" s="54">
        <v>16</v>
      </c>
      <c r="H98" s="54">
        <v>2</v>
      </c>
      <c r="I98" s="89">
        <v>224</v>
      </c>
      <c r="J98" s="89">
        <v>235</v>
      </c>
      <c r="K98" s="89">
        <v>250</v>
      </c>
      <c r="L98" s="90">
        <v>267</v>
      </c>
      <c r="M98" s="47">
        <v>0</v>
      </c>
      <c r="N98" s="45">
        <f t="shared" si="32"/>
        <v>0</v>
      </c>
      <c r="O98" s="31">
        <f t="shared" si="33"/>
        <v>0</v>
      </c>
      <c r="P98" s="31">
        <f t="shared" si="34"/>
        <v>0</v>
      </c>
      <c r="Q98" s="138">
        <f t="shared" si="35"/>
        <v>0</v>
      </c>
    </row>
    <row r="99" spans="2:17" ht="30.75" customHeight="1" x14ac:dyDescent="0.2">
      <c r="B99" s="20"/>
      <c r="C99" s="52">
        <v>4630084863510</v>
      </c>
      <c r="D99" s="53" t="s">
        <v>694</v>
      </c>
      <c r="E99" s="54" t="s">
        <v>6</v>
      </c>
      <c r="F99" s="55" t="s">
        <v>576</v>
      </c>
      <c r="G99" s="55">
        <v>50</v>
      </c>
      <c r="H99" s="55">
        <v>2</v>
      </c>
      <c r="I99" s="101">
        <v>71</v>
      </c>
      <c r="J99" s="101">
        <v>76</v>
      </c>
      <c r="K99" s="101">
        <v>81</v>
      </c>
      <c r="L99" s="101">
        <v>85</v>
      </c>
      <c r="M99" s="47">
        <v>0</v>
      </c>
      <c r="N99" s="45">
        <f t="shared" si="32"/>
        <v>0</v>
      </c>
      <c r="O99" s="31">
        <f t="shared" si="33"/>
        <v>0</v>
      </c>
      <c r="P99" s="31">
        <f t="shared" si="34"/>
        <v>0</v>
      </c>
      <c r="Q99" s="138">
        <f t="shared" si="35"/>
        <v>0</v>
      </c>
    </row>
    <row r="100" spans="2:17" ht="30.75" customHeight="1" x14ac:dyDescent="0.2">
      <c r="B100" s="20"/>
      <c r="C100" s="52">
        <v>4630084863527</v>
      </c>
      <c r="D100" s="53" t="s">
        <v>695</v>
      </c>
      <c r="E100" s="54" t="s">
        <v>6</v>
      </c>
      <c r="F100" s="55" t="s">
        <v>576</v>
      </c>
      <c r="G100" s="55">
        <v>50</v>
      </c>
      <c r="H100" s="55">
        <v>2</v>
      </c>
      <c r="I100" s="101">
        <v>71</v>
      </c>
      <c r="J100" s="101">
        <v>76</v>
      </c>
      <c r="K100" s="101">
        <v>81</v>
      </c>
      <c r="L100" s="101">
        <v>85</v>
      </c>
      <c r="M100" s="47">
        <v>0</v>
      </c>
      <c r="N100" s="45">
        <f t="shared" si="32"/>
        <v>0</v>
      </c>
      <c r="O100" s="31">
        <f t="shared" si="33"/>
        <v>0</v>
      </c>
      <c r="P100" s="31">
        <f t="shared" si="34"/>
        <v>0</v>
      </c>
      <c r="Q100" s="138">
        <f t="shared" si="35"/>
        <v>0</v>
      </c>
    </row>
    <row r="101" spans="2:17" ht="30.75" customHeight="1" x14ac:dyDescent="0.2">
      <c r="B101" s="133"/>
      <c r="C101" s="219">
        <v>4670020496457</v>
      </c>
      <c r="D101" s="220" t="s">
        <v>746</v>
      </c>
      <c r="E101" s="216" t="s">
        <v>6</v>
      </c>
      <c r="F101" s="221" t="s">
        <v>576</v>
      </c>
      <c r="G101" s="221">
        <v>50</v>
      </c>
      <c r="H101" s="221">
        <v>2</v>
      </c>
      <c r="I101" s="222">
        <v>68</v>
      </c>
      <c r="J101" s="222">
        <v>68</v>
      </c>
      <c r="K101" s="222">
        <v>68</v>
      </c>
      <c r="L101" s="222">
        <v>68</v>
      </c>
      <c r="M101" s="47">
        <v>0</v>
      </c>
      <c r="N101" s="45">
        <f t="shared" si="32"/>
        <v>0</v>
      </c>
      <c r="O101" s="31">
        <f t="shared" si="33"/>
        <v>0</v>
      </c>
      <c r="P101" s="31">
        <f t="shared" si="34"/>
        <v>0</v>
      </c>
      <c r="Q101" s="138">
        <f t="shared" si="35"/>
        <v>0</v>
      </c>
    </row>
    <row r="102" spans="2:17" ht="30.75" customHeight="1" x14ac:dyDescent="0.2">
      <c r="B102" s="51"/>
      <c r="C102" s="52">
        <v>4670020495504</v>
      </c>
      <c r="D102" s="53" t="s">
        <v>696</v>
      </c>
      <c r="E102" s="54" t="s">
        <v>6</v>
      </c>
      <c r="F102" s="55" t="s">
        <v>576</v>
      </c>
      <c r="G102" s="55">
        <v>25</v>
      </c>
      <c r="H102" s="55">
        <v>2</v>
      </c>
      <c r="I102" s="101">
        <v>72</v>
      </c>
      <c r="J102" s="101">
        <v>76</v>
      </c>
      <c r="K102" s="101">
        <v>81</v>
      </c>
      <c r="L102" s="101">
        <v>87</v>
      </c>
      <c r="M102" s="47">
        <v>0</v>
      </c>
      <c r="N102" s="45">
        <f t="shared" si="32"/>
        <v>0</v>
      </c>
      <c r="O102" s="31">
        <f t="shared" si="33"/>
        <v>0</v>
      </c>
      <c r="P102" s="31">
        <f t="shared" si="34"/>
        <v>0</v>
      </c>
      <c r="Q102" s="138">
        <f t="shared" si="35"/>
        <v>0</v>
      </c>
    </row>
    <row r="103" spans="2:17" ht="30.75" customHeight="1" x14ac:dyDescent="0.2">
      <c r="B103" s="51"/>
      <c r="C103" s="52">
        <v>4670020495429</v>
      </c>
      <c r="D103" s="53" t="s">
        <v>697</v>
      </c>
      <c r="E103" s="54" t="s">
        <v>6</v>
      </c>
      <c r="F103" s="55" t="s">
        <v>576</v>
      </c>
      <c r="G103" s="55">
        <v>25</v>
      </c>
      <c r="H103" s="55">
        <v>2</v>
      </c>
      <c r="I103" s="101">
        <v>72</v>
      </c>
      <c r="J103" s="101">
        <v>76</v>
      </c>
      <c r="K103" s="101">
        <v>81</v>
      </c>
      <c r="L103" s="101">
        <v>87</v>
      </c>
      <c r="M103" s="47">
        <v>0</v>
      </c>
      <c r="N103" s="45">
        <f t="shared" si="32"/>
        <v>0</v>
      </c>
      <c r="O103" s="31">
        <f t="shared" si="33"/>
        <v>0</v>
      </c>
      <c r="P103" s="31">
        <f t="shared" si="34"/>
        <v>0</v>
      </c>
      <c r="Q103" s="138">
        <f t="shared" si="35"/>
        <v>0</v>
      </c>
    </row>
    <row r="104" spans="2:17" ht="30.75" customHeight="1" x14ac:dyDescent="0.2">
      <c r="B104" s="51"/>
      <c r="C104" s="52">
        <v>4670020495481</v>
      </c>
      <c r="D104" s="53" t="s">
        <v>698</v>
      </c>
      <c r="E104" s="54" t="s">
        <v>6</v>
      </c>
      <c r="F104" s="55" t="s">
        <v>576</v>
      </c>
      <c r="G104" s="55">
        <v>25</v>
      </c>
      <c r="H104" s="55">
        <v>2</v>
      </c>
      <c r="I104" s="101">
        <v>72</v>
      </c>
      <c r="J104" s="101">
        <v>76</v>
      </c>
      <c r="K104" s="101">
        <v>81</v>
      </c>
      <c r="L104" s="101">
        <v>87</v>
      </c>
      <c r="M104" s="47">
        <v>0</v>
      </c>
      <c r="N104" s="45">
        <f t="shared" si="32"/>
        <v>0</v>
      </c>
      <c r="O104" s="31">
        <f t="shared" si="33"/>
        <v>0</v>
      </c>
      <c r="P104" s="31">
        <f t="shared" si="34"/>
        <v>0</v>
      </c>
      <c r="Q104" s="138">
        <f t="shared" si="35"/>
        <v>0</v>
      </c>
    </row>
    <row r="105" spans="2:17" ht="30.75" customHeight="1" x14ac:dyDescent="0.2">
      <c r="B105" s="51"/>
      <c r="C105" s="52">
        <v>4670020495467</v>
      </c>
      <c r="D105" s="53" t="s">
        <v>699</v>
      </c>
      <c r="E105" s="54" t="s">
        <v>6</v>
      </c>
      <c r="F105" s="55" t="s">
        <v>576</v>
      </c>
      <c r="G105" s="55">
        <v>25</v>
      </c>
      <c r="H105" s="55">
        <v>2</v>
      </c>
      <c r="I105" s="101">
        <v>72</v>
      </c>
      <c r="J105" s="101">
        <v>76</v>
      </c>
      <c r="K105" s="101">
        <v>81</v>
      </c>
      <c r="L105" s="101">
        <v>87</v>
      </c>
      <c r="M105" s="47">
        <v>0</v>
      </c>
      <c r="N105" s="45">
        <f t="shared" si="32"/>
        <v>0</v>
      </c>
      <c r="O105" s="31">
        <f t="shared" si="33"/>
        <v>0</v>
      </c>
      <c r="P105" s="31">
        <f t="shared" si="34"/>
        <v>0</v>
      </c>
      <c r="Q105" s="138">
        <f t="shared" si="35"/>
        <v>0</v>
      </c>
    </row>
    <row r="106" spans="2:17" ht="30.75" customHeight="1" x14ac:dyDescent="0.2">
      <c r="B106" s="51"/>
      <c r="C106" s="52">
        <v>4670020495443</v>
      </c>
      <c r="D106" s="53" t="s">
        <v>700</v>
      </c>
      <c r="E106" s="54" t="s">
        <v>6</v>
      </c>
      <c r="F106" s="55" t="s">
        <v>576</v>
      </c>
      <c r="G106" s="55">
        <v>25</v>
      </c>
      <c r="H106" s="55">
        <v>2</v>
      </c>
      <c r="I106" s="101">
        <v>72</v>
      </c>
      <c r="J106" s="101">
        <v>76</v>
      </c>
      <c r="K106" s="101">
        <v>81</v>
      </c>
      <c r="L106" s="101">
        <v>87</v>
      </c>
      <c r="M106" s="47">
        <v>0</v>
      </c>
      <c r="N106" s="45">
        <f t="shared" si="32"/>
        <v>0</v>
      </c>
      <c r="O106" s="31">
        <f t="shared" si="33"/>
        <v>0</v>
      </c>
      <c r="P106" s="31">
        <f t="shared" si="34"/>
        <v>0</v>
      </c>
      <c r="Q106" s="138">
        <f t="shared" si="35"/>
        <v>0</v>
      </c>
    </row>
    <row r="107" spans="2:17" ht="30.75" customHeight="1" x14ac:dyDescent="0.2">
      <c r="B107" s="51"/>
      <c r="C107" s="52" t="s">
        <v>60</v>
      </c>
      <c r="D107" s="53" t="s">
        <v>245</v>
      </c>
      <c r="E107" s="54" t="s">
        <v>6</v>
      </c>
      <c r="F107" s="55" t="s">
        <v>575</v>
      </c>
      <c r="G107" s="55">
        <v>35</v>
      </c>
      <c r="H107" s="55">
        <v>1.5</v>
      </c>
      <c r="I107" s="101">
        <v>121</v>
      </c>
      <c r="J107" s="101">
        <v>127</v>
      </c>
      <c r="K107" s="101">
        <v>135</v>
      </c>
      <c r="L107" s="101">
        <v>144</v>
      </c>
      <c r="M107" s="47">
        <v>0</v>
      </c>
      <c r="N107" s="45">
        <f t="shared" si="32"/>
        <v>0</v>
      </c>
      <c r="O107" s="31">
        <f t="shared" si="33"/>
        <v>0</v>
      </c>
      <c r="P107" s="31">
        <f t="shared" si="34"/>
        <v>0</v>
      </c>
      <c r="Q107" s="138">
        <f t="shared" si="35"/>
        <v>0</v>
      </c>
    </row>
    <row r="108" spans="2:17" ht="30.75" customHeight="1" x14ac:dyDescent="0.2">
      <c r="B108" s="20"/>
      <c r="C108" s="88" t="s">
        <v>63</v>
      </c>
      <c r="D108" s="62" t="s">
        <v>244</v>
      </c>
      <c r="E108" s="54" t="s">
        <v>6</v>
      </c>
      <c r="F108" s="55" t="s">
        <v>575</v>
      </c>
      <c r="G108" s="54">
        <v>35</v>
      </c>
      <c r="H108" s="54">
        <v>1.5</v>
      </c>
      <c r="I108" s="89">
        <v>121</v>
      </c>
      <c r="J108" s="89">
        <v>127</v>
      </c>
      <c r="K108" s="89">
        <v>135</v>
      </c>
      <c r="L108" s="90">
        <v>144</v>
      </c>
      <c r="M108" s="47">
        <v>0</v>
      </c>
      <c r="N108" s="45">
        <f t="shared" si="32"/>
        <v>0</v>
      </c>
      <c r="O108" s="31">
        <f t="shared" si="33"/>
        <v>0</v>
      </c>
      <c r="P108" s="31">
        <f t="shared" si="34"/>
        <v>0</v>
      </c>
      <c r="Q108" s="138">
        <f t="shared" si="35"/>
        <v>0</v>
      </c>
    </row>
    <row r="109" spans="2:17" ht="30.75" customHeight="1" x14ac:dyDescent="0.2">
      <c r="B109" s="20"/>
      <c r="C109" s="88" t="s">
        <v>64</v>
      </c>
      <c r="D109" s="62" t="s">
        <v>237</v>
      </c>
      <c r="E109" s="54" t="s">
        <v>6</v>
      </c>
      <c r="F109" s="55" t="s">
        <v>575</v>
      </c>
      <c r="G109" s="54">
        <v>35</v>
      </c>
      <c r="H109" s="54">
        <v>1.5</v>
      </c>
      <c r="I109" s="89">
        <v>121</v>
      </c>
      <c r="J109" s="89">
        <v>127</v>
      </c>
      <c r="K109" s="89">
        <v>135</v>
      </c>
      <c r="L109" s="90">
        <v>144</v>
      </c>
      <c r="M109" s="47">
        <v>0</v>
      </c>
      <c r="N109" s="45">
        <f t="shared" si="32"/>
        <v>0</v>
      </c>
      <c r="O109" s="31">
        <f t="shared" si="33"/>
        <v>0</v>
      </c>
      <c r="P109" s="31">
        <f t="shared" si="34"/>
        <v>0</v>
      </c>
      <c r="Q109" s="138">
        <f t="shared" si="35"/>
        <v>0</v>
      </c>
    </row>
    <row r="110" spans="2:17" ht="30.75" customHeight="1" x14ac:dyDescent="0.2">
      <c r="B110" s="20"/>
      <c r="C110" s="88" t="s">
        <v>54</v>
      </c>
      <c r="D110" s="62" t="s">
        <v>243</v>
      </c>
      <c r="E110" s="54" t="s">
        <v>6</v>
      </c>
      <c r="F110" s="55" t="s">
        <v>575</v>
      </c>
      <c r="G110" s="54">
        <v>54</v>
      </c>
      <c r="H110" s="54">
        <v>2</v>
      </c>
      <c r="I110" s="89">
        <v>104</v>
      </c>
      <c r="J110" s="89">
        <v>109</v>
      </c>
      <c r="K110" s="89">
        <v>116</v>
      </c>
      <c r="L110" s="90">
        <v>124</v>
      </c>
      <c r="M110" s="47">
        <v>0</v>
      </c>
      <c r="N110" s="45">
        <f t="shared" si="32"/>
        <v>0</v>
      </c>
      <c r="O110" s="31">
        <f t="shared" si="33"/>
        <v>0</v>
      </c>
      <c r="P110" s="31">
        <f t="shared" si="34"/>
        <v>0</v>
      </c>
      <c r="Q110" s="138">
        <f t="shared" si="35"/>
        <v>0</v>
      </c>
    </row>
    <row r="111" spans="2:17" ht="30.75" customHeight="1" x14ac:dyDescent="0.2">
      <c r="B111" s="20"/>
      <c r="C111" s="88" t="s">
        <v>68</v>
      </c>
      <c r="D111" s="62" t="s">
        <v>593</v>
      </c>
      <c r="E111" s="54" t="s">
        <v>6</v>
      </c>
      <c r="F111" s="55" t="s">
        <v>575</v>
      </c>
      <c r="G111" s="54">
        <v>35</v>
      </c>
      <c r="H111" s="54">
        <v>1.5</v>
      </c>
      <c r="I111" s="89">
        <v>91</v>
      </c>
      <c r="J111" s="89">
        <v>95</v>
      </c>
      <c r="K111" s="89">
        <v>101</v>
      </c>
      <c r="L111" s="90">
        <v>108</v>
      </c>
      <c r="M111" s="47">
        <v>0</v>
      </c>
      <c r="N111" s="45">
        <f t="shared" si="32"/>
        <v>0</v>
      </c>
      <c r="O111" s="31">
        <f t="shared" si="33"/>
        <v>0</v>
      </c>
      <c r="P111" s="31">
        <f t="shared" si="34"/>
        <v>0</v>
      </c>
      <c r="Q111" s="138">
        <f t="shared" si="35"/>
        <v>0</v>
      </c>
    </row>
    <row r="112" spans="2:17" ht="30.75" customHeight="1" x14ac:dyDescent="0.2">
      <c r="B112" s="20"/>
      <c r="C112" s="88" t="s">
        <v>59</v>
      </c>
      <c r="D112" s="62" t="s">
        <v>594</v>
      </c>
      <c r="E112" s="54" t="s">
        <v>6</v>
      </c>
      <c r="F112" s="55" t="s">
        <v>575</v>
      </c>
      <c r="G112" s="54">
        <v>35</v>
      </c>
      <c r="H112" s="54">
        <v>1.5</v>
      </c>
      <c r="I112" s="89">
        <v>112</v>
      </c>
      <c r="J112" s="89">
        <v>117</v>
      </c>
      <c r="K112" s="89">
        <v>125</v>
      </c>
      <c r="L112" s="90">
        <v>133</v>
      </c>
      <c r="M112" s="47">
        <v>0</v>
      </c>
      <c r="N112" s="45">
        <f t="shared" si="32"/>
        <v>0</v>
      </c>
      <c r="O112" s="31">
        <f t="shared" si="33"/>
        <v>0</v>
      </c>
      <c r="P112" s="31">
        <f t="shared" si="34"/>
        <v>0</v>
      </c>
      <c r="Q112" s="138">
        <f t="shared" si="35"/>
        <v>0</v>
      </c>
    </row>
    <row r="113" spans="2:17" ht="30.75" customHeight="1" x14ac:dyDescent="0.2">
      <c r="B113" s="20"/>
      <c r="C113" s="229" t="s">
        <v>66</v>
      </c>
      <c r="D113" s="228" t="s">
        <v>747</v>
      </c>
      <c r="E113" s="216" t="s">
        <v>6</v>
      </c>
      <c r="F113" s="221" t="s">
        <v>575</v>
      </c>
      <c r="G113" s="216">
        <v>24</v>
      </c>
      <c r="H113" s="216">
        <v>1.5</v>
      </c>
      <c r="I113" s="226">
        <v>221</v>
      </c>
      <c r="J113" s="226">
        <v>231</v>
      </c>
      <c r="K113" s="226">
        <v>246</v>
      </c>
      <c r="L113" s="227">
        <v>263</v>
      </c>
      <c r="M113" s="47">
        <v>0</v>
      </c>
      <c r="N113" s="45">
        <f t="shared" si="32"/>
        <v>0</v>
      </c>
      <c r="O113" s="31">
        <f t="shared" si="33"/>
        <v>0</v>
      </c>
      <c r="P113" s="31">
        <f t="shared" si="34"/>
        <v>0</v>
      </c>
      <c r="Q113" s="138">
        <f t="shared" si="35"/>
        <v>0</v>
      </c>
    </row>
    <row r="114" spans="2:17" ht="30.75" customHeight="1" x14ac:dyDescent="0.2">
      <c r="B114" s="64"/>
      <c r="C114" s="61" t="s">
        <v>263</v>
      </c>
      <c r="D114" s="62" t="s">
        <v>264</v>
      </c>
      <c r="E114" s="54" t="s">
        <v>6</v>
      </c>
      <c r="F114" s="54" t="s">
        <v>576</v>
      </c>
      <c r="G114" s="54">
        <v>28</v>
      </c>
      <c r="H114" s="54">
        <v>3</v>
      </c>
      <c r="I114" s="91">
        <v>118</v>
      </c>
      <c r="J114" s="91">
        <v>124</v>
      </c>
      <c r="K114" s="91">
        <v>132</v>
      </c>
      <c r="L114" s="91">
        <v>140</v>
      </c>
      <c r="M114" s="47">
        <v>0</v>
      </c>
      <c r="N114" s="45">
        <f t="shared" si="32"/>
        <v>0</v>
      </c>
      <c r="O114" s="31">
        <f t="shared" si="33"/>
        <v>0</v>
      </c>
      <c r="P114" s="31">
        <f t="shared" si="34"/>
        <v>0</v>
      </c>
      <c r="Q114" s="138">
        <f t="shared" si="35"/>
        <v>0</v>
      </c>
    </row>
    <row r="115" spans="2:17" ht="30.75" customHeight="1" x14ac:dyDescent="0.2">
      <c r="B115" s="64"/>
      <c r="C115" s="61" t="s">
        <v>265</v>
      </c>
      <c r="D115" s="62" t="s">
        <v>266</v>
      </c>
      <c r="E115" s="54" t="s">
        <v>6</v>
      </c>
      <c r="F115" s="54" t="s">
        <v>576</v>
      </c>
      <c r="G115" s="54">
        <v>28</v>
      </c>
      <c r="H115" s="54">
        <v>3</v>
      </c>
      <c r="I115" s="91">
        <v>118</v>
      </c>
      <c r="J115" s="91">
        <v>124</v>
      </c>
      <c r="K115" s="91">
        <v>132</v>
      </c>
      <c r="L115" s="91">
        <v>140</v>
      </c>
      <c r="M115" s="47">
        <v>0</v>
      </c>
      <c r="N115" s="45">
        <f t="shared" si="32"/>
        <v>0</v>
      </c>
      <c r="O115" s="31">
        <f t="shared" si="33"/>
        <v>0</v>
      </c>
      <c r="P115" s="31">
        <f t="shared" si="34"/>
        <v>0</v>
      </c>
      <c r="Q115" s="138">
        <f t="shared" si="35"/>
        <v>0</v>
      </c>
    </row>
    <row r="116" spans="2:17" ht="30.75" customHeight="1" x14ac:dyDescent="0.2">
      <c r="B116" s="64"/>
      <c r="C116" s="61" t="s">
        <v>267</v>
      </c>
      <c r="D116" s="62" t="s">
        <v>268</v>
      </c>
      <c r="E116" s="54" t="s">
        <v>6</v>
      </c>
      <c r="F116" s="54" t="s">
        <v>576</v>
      </c>
      <c r="G116" s="54">
        <v>28</v>
      </c>
      <c r="H116" s="54">
        <v>3</v>
      </c>
      <c r="I116" s="91">
        <v>118</v>
      </c>
      <c r="J116" s="91">
        <v>124</v>
      </c>
      <c r="K116" s="91">
        <v>132</v>
      </c>
      <c r="L116" s="91">
        <v>140</v>
      </c>
      <c r="M116" s="47">
        <v>0</v>
      </c>
      <c r="N116" s="45">
        <f t="shared" si="32"/>
        <v>0</v>
      </c>
      <c r="O116" s="31">
        <f t="shared" si="33"/>
        <v>0</v>
      </c>
      <c r="P116" s="31">
        <f t="shared" si="34"/>
        <v>0</v>
      </c>
      <c r="Q116" s="138">
        <f t="shared" si="35"/>
        <v>0</v>
      </c>
    </row>
    <row r="117" spans="2:17" ht="30.75" customHeight="1" x14ac:dyDescent="0.2">
      <c r="B117" s="64"/>
      <c r="C117" s="61" t="s">
        <v>269</v>
      </c>
      <c r="D117" s="62" t="s">
        <v>270</v>
      </c>
      <c r="E117" s="54" t="s">
        <v>6</v>
      </c>
      <c r="F117" s="54" t="s">
        <v>576</v>
      </c>
      <c r="G117" s="54">
        <v>28</v>
      </c>
      <c r="H117" s="54">
        <v>3</v>
      </c>
      <c r="I117" s="77">
        <v>118</v>
      </c>
      <c r="J117" s="63">
        <v>124</v>
      </c>
      <c r="K117" s="63">
        <v>132</v>
      </c>
      <c r="L117" s="63">
        <v>140</v>
      </c>
      <c r="M117" s="47">
        <v>0</v>
      </c>
      <c r="N117" s="45">
        <f t="shared" ref="N117:N128" si="36">M117*I117</f>
        <v>0</v>
      </c>
      <c r="O117" s="31">
        <f t="shared" ref="O117:O128" si="37">M117*J117</f>
        <v>0</v>
      </c>
      <c r="P117" s="31">
        <f t="shared" ref="P117:P128" si="38">M117*K117</f>
        <v>0</v>
      </c>
      <c r="Q117" s="138">
        <f t="shared" ref="Q117:Q128" si="39">M117*L117</f>
        <v>0</v>
      </c>
    </row>
    <row r="118" spans="2:17" ht="30.75" customHeight="1" x14ac:dyDescent="0.2">
      <c r="B118" s="64"/>
      <c r="C118" s="61" t="s">
        <v>271</v>
      </c>
      <c r="D118" s="62" t="s">
        <v>272</v>
      </c>
      <c r="E118" s="54" t="s">
        <v>6</v>
      </c>
      <c r="F118" s="54" t="s">
        <v>576</v>
      </c>
      <c r="G118" s="54">
        <v>28</v>
      </c>
      <c r="H118" s="54">
        <v>3</v>
      </c>
      <c r="I118" s="91">
        <v>118</v>
      </c>
      <c r="J118" s="91">
        <v>124</v>
      </c>
      <c r="K118" s="91">
        <v>132</v>
      </c>
      <c r="L118" s="91">
        <v>140</v>
      </c>
      <c r="M118" s="47">
        <v>0</v>
      </c>
      <c r="N118" s="45">
        <f t="shared" si="36"/>
        <v>0</v>
      </c>
      <c r="O118" s="31">
        <f t="shared" si="37"/>
        <v>0</v>
      </c>
      <c r="P118" s="31">
        <f t="shared" si="38"/>
        <v>0</v>
      </c>
      <c r="Q118" s="138">
        <f t="shared" si="39"/>
        <v>0</v>
      </c>
    </row>
    <row r="119" spans="2:17" ht="30.75" customHeight="1" x14ac:dyDescent="0.2">
      <c r="B119" s="64"/>
      <c r="C119" s="61" t="s">
        <v>273</v>
      </c>
      <c r="D119" s="62" t="s">
        <v>274</v>
      </c>
      <c r="E119" s="54" t="s">
        <v>6</v>
      </c>
      <c r="F119" s="54" t="s">
        <v>576</v>
      </c>
      <c r="G119" s="54">
        <v>16</v>
      </c>
      <c r="H119" s="54">
        <v>3</v>
      </c>
      <c r="I119" s="91">
        <v>41</v>
      </c>
      <c r="J119" s="91">
        <v>43</v>
      </c>
      <c r="K119" s="91">
        <v>46</v>
      </c>
      <c r="L119" s="91">
        <v>49</v>
      </c>
      <c r="M119" s="47">
        <v>0</v>
      </c>
      <c r="N119" s="45">
        <f t="shared" si="36"/>
        <v>0</v>
      </c>
      <c r="O119" s="31">
        <f t="shared" si="37"/>
        <v>0</v>
      </c>
      <c r="P119" s="31">
        <f t="shared" si="38"/>
        <v>0</v>
      </c>
      <c r="Q119" s="138">
        <f t="shared" si="39"/>
        <v>0</v>
      </c>
    </row>
    <row r="120" spans="2:17" ht="30.75" customHeight="1" x14ac:dyDescent="0.2">
      <c r="B120" s="64"/>
      <c r="C120" s="65">
        <v>4670020495832</v>
      </c>
      <c r="D120" s="62" t="s">
        <v>275</v>
      </c>
      <c r="E120" s="54" t="s">
        <v>6</v>
      </c>
      <c r="F120" s="54" t="s">
        <v>576</v>
      </c>
      <c r="G120" s="54">
        <v>14</v>
      </c>
      <c r="H120" s="54">
        <v>3</v>
      </c>
      <c r="I120" s="91">
        <v>88</v>
      </c>
      <c r="J120" s="91">
        <v>92</v>
      </c>
      <c r="K120" s="91">
        <v>99</v>
      </c>
      <c r="L120" s="91">
        <v>105</v>
      </c>
      <c r="M120" s="47">
        <v>0</v>
      </c>
      <c r="N120" s="45">
        <f t="shared" si="36"/>
        <v>0</v>
      </c>
      <c r="O120" s="31">
        <f t="shared" si="37"/>
        <v>0</v>
      </c>
      <c r="P120" s="31">
        <f t="shared" si="38"/>
        <v>0</v>
      </c>
      <c r="Q120" s="138">
        <f t="shared" si="39"/>
        <v>0</v>
      </c>
    </row>
    <row r="121" spans="2:17" ht="30.75" customHeight="1" x14ac:dyDescent="0.2">
      <c r="B121" s="64"/>
      <c r="C121" s="61" t="s">
        <v>276</v>
      </c>
      <c r="D121" s="62" t="s">
        <v>277</v>
      </c>
      <c r="E121" s="54" t="s">
        <v>6</v>
      </c>
      <c r="F121" s="54" t="s">
        <v>576</v>
      </c>
      <c r="G121" s="54">
        <v>25</v>
      </c>
      <c r="H121" s="54">
        <v>3</v>
      </c>
      <c r="I121" s="91">
        <v>44</v>
      </c>
      <c r="J121" s="91">
        <v>46</v>
      </c>
      <c r="K121" s="91">
        <v>48</v>
      </c>
      <c r="L121" s="91">
        <v>52</v>
      </c>
      <c r="M121" s="47">
        <v>0</v>
      </c>
      <c r="N121" s="45">
        <f t="shared" si="36"/>
        <v>0</v>
      </c>
      <c r="O121" s="31">
        <f t="shared" si="37"/>
        <v>0</v>
      </c>
      <c r="P121" s="31">
        <f t="shared" si="38"/>
        <v>0</v>
      </c>
      <c r="Q121" s="138">
        <f t="shared" si="39"/>
        <v>0</v>
      </c>
    </row>
    <row r="122" spans="2:17" ht="30.75" customHeight="1" x14ac:dyDescent="0.2">
      <c r="B122" s="64"/>
      <c r="C122" s="61" t="s">
        <v>278</v>
      </c>
      <c r="D122" s="62" t="s">
        <v>279</v>
      </c>
      <c r="E122" s="54" t="s">
        <v>6</v>
      </c>
      <c r="F122" s="54" t="s">
        <v>576</v>
      </c>
      <c r="G122" s="54">
        <v>25</v>
      </c>
      <c r="H122" s="54">
        <v>3</v>
      </c>
      <c r="I122" s="91">
        <v>44</v>
      </c>
      <c r="J122" s="91">
        <v>46</v>
      </c>
      <c r="K122" s="91">
        <v>48</v>
      </c>
      <c r="L122" s="91">
        <v>52</v>
      </c>
      <c r="M122" s="47">
        <v>0</v>
      </c>
      <c r="N122" s="45">
        <f t="shared" si="36"/>
        <v>0</v>
      </c>
      <c r="O122" s="31">
        <f t="shared" si="37"/>
        <v>0</v>
      </c>
      <c r="P122" s="31">
        <f t="shared" si="38"/>
        <v>0</v>
      </c>
      <c r="Q122" s="138">
        <f t="shared" si="39"/>
        <v>0</v>
      </c>
    </row>
    <row r="123" spans="2:17" ht="30.75" customHeight="1" x14ac:dyDescent="0.2">
      <c r="B123" s="64"/>
      <c r="C123" s="61" t="s">
        <v>280</v>
      </c>
      <c r="D123" s="62" t="s">
        <v>281</v>
      </c>
      <c r="E123" s="54" t="s">
        <v>6</v>
      </c>
      <c r="F123" s="54" t="s">
        <v>576</v>
      </c>
      <c r="G123" s="54">
        <v>25</v>
      </c>
      <c r="H123" s="54">
        <v>3</v>
      </c>
      <c r="I123" s="91">
        <v>44</v>
      </c>
      <c r="J123" s="91">
        <v>46</v>
      </c>
      <c r="K123" s="91">
        <v>48</v>
      </c>
      <c r="L123" s="91">
        <v>52</v>
      </c>
      <c r="M123" s="47">
        <v>0</v>
      </c>
      <c r="N123" s="45">
        <f t="shared" si="36"/>
        <v>0</v>
      </c>
      <c r="O123" s="31">
        <f t="shared" si="37"/>
        <v>0</v>
      </c>
      <c r="P123" s="31">
        <f t="shared" si="38"/>
        <v>0</v>
      </c>
      <c r="Q123" s="138">
        <f t="shared" si="39"/>
        <v>0</v>
      </c>
    </row>
    <row r="124" spans="2:17" ht="30.75" customHeight="1" x14ac:dyDescent="0.2">
      <c r="B124" s="64"/>
      <c r="C124" s="61" t="s">
        <v>282</v>
      </c>
      <c r="D124" s="62" t="s">
        <v>283</v>
      </c>
      <c r="E124" s="54" t="s">
        <v>6</v>
      </c>
      <c r="F124" s="54" t="s">
        <v>576</v>
      </c>
      <c r="G124" s="54">
        <v>25</v>
      </c>
      <c r="H124" s="54">
        <v>3</v>
      </c>
      <c r="I124" s="91">
        <v>31</v>
      </c>
      <c r="J124" s="91">
        <v>32</v>
      </c>
      <c r="K124" s="91">
        <v>34</v>
      </c>
      <c r="L124" s="91">
        <v>37</v>
      </c>
      <c r="M124" s="47">
        <v>0</v>
      </c>
      <c r="N124" s="45">
        <f t="shared" si="36"/>
        <v>0</v>
      </c>
      <c r="O124" s="31">
        <f t="shared" si="37"/>
        <v>0</v>
      </c>
      <c r="P124" s="31">
        <f t="shared" si="38"/>
        <v>0</v>
      </c>
      <c r="Q124" s="138">
        <f t="shared" si="39"/>
        <v>0</v>
      </c>
    </row>
    <row r="125" spans="2:17" ht="30.75" customHeight="1" x14ac:dyDescent="0.2">
      <c r="B125" s="64"/>
      <c r="C125" s="61" t="s">
        <v>284</v>
      </c>
      <c r="D125" s="62" t="s">
        <v>285</v>
      </c>
      <c r="E125" s="54" t="s">
        <v>6</v>
      </c>
      <c r="F125" s="54" t="s">
        <v>576</v>
      </c>
      <c r="G125" s="54">
        <v>16</v>
      </c>
      <c r="H125" s="54">
        <v>3</v>
      </c>
      <c r="I125" s="91">
        <v>48</v>
      </c>
      <c r="J125" s="91">
        <v>50</v>
      </c>
      <c r="K125" s="91">
        <v>53</v>
      </c>
      <c r="L125" s="91">
        <v>57</v>
      </c>
      <c r="M125" s="47">
        <v>0</v>
      </c>
      <c r="N125" s="45">
        <f t="shared" si="36"/>
        <v>0</v>
      </c>
      <c r="O125" s="31">
        <f t="shared" si="37"/>
        <v>0</v>
      </c>
      <c r="P125" s="31">
        <f t="shared" si="38"/>
        <v>0</v>
      </c>
      <c r="Q125" s="138">
        <f t="shared" si="39"/>
        <v>0</v>
      </c>
    </row>
    <row r="126" spans="2:17" ht="30.75" customHeight="1" x14ac:dyDescent="0.2">
      <c r="B126" s="64"/>
      <c r="C126" s="61" t="s">
        <v>286</v>
      </c>
      <c r="D126" s="62" t="s">
        <v>287</v>
      </c>
      <c r="E126" s="54" t="s">
        <v>6</v>
      </c>
      <c r="F126" s="54" t="s">
        <v>576</v>
      </c>
      <c r="G126" s="54">
        <v>16</v>
      </c>
      <c r="H126" s="54">
        <v>3</v>
      </c>
      <c r="I126" s="91">
        <v>48</v>
      </c>
      <c r="J126" s="91">
        <v>50</v>
      </c>
      <c r="K126" s="91">
        <v>53</v>
      </c>
      <c r="L126" s="91">
        <v>57</v>
      </c>
      <c r="M126" s="47">
        <v>0</v>
      </c>
      <c r="N126" s="45">
        <f t="shared" si="36"/>
        <v>0</v>
      </c>
      <c r="O126" s="31">
        <f t="shared" si="37"/>
        <v>0</v>
      </c>
      <c r="P126" s="31">
        <f t="shared" si="38"/>
        <v>0</v>
      </c>
      <c r="Q126" s="138">
        <f t="shared" si="39"/>
        <v>0</v>
      </c>
    </row>
    <row r="127" spans="2:17" ht="30.75" customHeight="1" x14ac:dyDescent="0.2">
      <c r="B127" s="64"/>
      <c r="C127" s="61" t="s">
        <v>288</v>
      </c>
      <c r="D127" s="62" t="s">
        <v>289</v>
      </c>
      <c r="E127" s="54" t="s">
        <v>6</v>
      </c>
      <c r="F127" s="54" t="s">
        <v>576</v>
      </c>
      <c r="G127" s="54">
        <v>16</v>
      </c>
      <c r="H127" s="54">
        <v>3</v>
      </c>
      <c r="I127" s="91">
        <v>48</v>
      </c>
      <c r="J127" s="91">
        <v>50</v>
      </c>
      <c r="K127" s="91">
        <v>53</v>
      </c>
      <c r="L127" s="91">
        <v>57</v>
      </c>
      <c r="M127" s="47">
        <v>0</v>
      </c>
      <c r="N127" s="45">
        <f t="shared" si="36"/>
        <v>0</v>
      </c>
      <c r="O127" s="31">
        <f t="shared" si="37"/>
        <v>0</v>
      </c>
      <c r="P127" s="31">
        <f t="shared" si="38"/>
        <v>0</v>
      </c>
      <c r="Q127" s="138">
        <f t="shared" si="39"/>
        <v>0</v>
      </c>
    </row>
    <row r="128" spans="2:17" ht="30.75" customHeight="1" x14ac:dyDescent="0.2">
      <c r="B128" s="64"/>
      <c r="C128" s="61" t="s">
        <v>290</v>
      </c>
      <c r="D128" s="62" t="s">
        <v>291</v>
      </c>
      <c r="E128" s="54" t="s">
        <v>6</v>
      </c>
      <c r="F128" s="54" t="s">
        <v>576</v>
      </c>
      <c r="G128" s="54">
        <v>16</v>
      </c>
      <c r="H128" s="54">
        <v>3</v>
      </c>
      <c r="I128" s="91">
        <v>48</v>
      </c>
      <c r="J128" s="91">
        <v>50</v>
      </c>
      <c r="K128" s="91">
        <v>53</v>
      </c>
      <c r="L128" s="200">
        <v>57</v>
      </c>
      <c r="M128" s="193">
        <v>0</v>
      </c>
      <c r="N128" s="45">
        <f t="shared" si="36"/>
        <v>0</v>
      </c>
      <c r="O128" s="31">
        <f t="shared" si="37"/>
        <v>0</v>
      </c>
      <c r="P128" s="31">
        <f t="shared" si="38"/>
        <v>0</v>
      </c>
      <c r="Q128" s="138">
        <f t="shared" si="39"/>
        <v>0</v>
      </c>
    </row>
    <row r="129" spans="1:17" ht="30.75" customHeight="1" x14ac:dyDescent="0.2">
      <c r="B129" s="64"/>
      <c r="C129" s="191">
        <v>4670020496488</v>
      </c>
      <c r="D129" s="166" t="s">
        <v>684</v>
      </c>
      <c r="E129" s="112" t="s">
        <v>6</v>
      </c>
      <c r="F129" s="112" t="s">
        <v>576</v>
      </c>
      <c r="G129" s="112">
        <v>33</v>
      </c>
      <c r="H129" s="112">
        <v>2</v>
      </c>
      <c r="I129" s="192">
        <v>188</v>
      </c>
      <c r="J129" s="182">
        <v>197</v>
      </c>
      <c r="K129" s="192">
        <v>210</v>
      </c>
      <c r="L129" s="201">
        <v>224</v>
      </c>
      <c r="M129" s="193">
        <v>0</v>
      </c>
      <c r="N129" s="45">
        <f t="shared" ref="N129:N130" si="40">M129*I129</f>
        <v>0</v>
      </c>
      <c r="O129" s="31">
        <f t="shared" ref="O129:O130" si="41">M129*J129</f>
        <v>0</v>
      </c>
      <c r="P129" s="31">
        <f t="shared" ref="P129:P130" si="42">M129*K129</f>
        <v>0</v>
      </c>
      <c r="Q129" s="138">
        <f t="shared" ref="Q129:Q130" si="43">M129*L129</f>
        <v>0</v>
      </c>
    </row>
    <row r="130" spans="1:17" ht="30.75" customHeight="1" x14ac:dyDescent="0.2">
      <c r="B130" s="64"/>
      <c r="C130" s="191">
        <v>4670020496464</v>
      </c>
      <c r="D130" s="166" t="s">
        <v>685</v>
      </c>
      <c r="E130" s="112" t="s">
        <v>6</v>
      </c>
      <c r="F130" s="112" t="s">
        <v>576</v>
      </c>
      <c r="G130" s="112">
        <v>33</v>
      </c>
      <c r="H130" s="112">
        <v>2</v>
      </c>
      <c r="I130" s="192">
        <v>188</v>
      </c>
      <c r="J130" s="182">
        <v>197</v>
      </c>
      <c r="K130" s="192">
        <v>210</v>
      </c>
      <c r="L130" s="201">
        <v>224</v>
      </c>
      <c r="M130" s="193">
        <v>0</v>
      </c>
      <c r="N130" s="45">
        <f t="shared" si="40"/>
        <v>0</v>
      </c>
      <c r="O130" s="31">
        <f t="shared" si="41"/>
        <v>0</v>
      </c>
      <c r="P130" s="31">
        <f t="shared" si="42"/>
        <v>0</v>
      </c>
      <c r="Q130" s="138">
        <f t="shared" si="43"/>
        <v>0</v>
      </c>
    </row>
    <row r="131" spans="1:17" ht="30.75" customHeight="1" x14ac:dyDescent="0.2">
      <c r="B131" s="194"/>
      <c r="C131" s="195">
        <v>4670020496471</v>
      </c>
      <c r="D131" s="196" t="s">
        <v>686</v>
      </c>
      <c r="E131" s="197" t="s">
        <v>6</v>
      </c>
      <c r="F131" s="197" t="s">
        <v>576</v>
      </c>
      <c r="G131" s="197">
        <v>33</v>
      </c>
      <c r="H131" s="197">
        <v>2</v>
      </c>
      <c r="I131" s="198">
        <v>188</v>
      </c>
      <c r="J131" s="199">
        <v>197</v>
      </c>
      <c r="K131" s="198">
        <v>210</v>
      </c>
      <c r="L131" s="201">
        <v>224</v>
      </c>
      <c r="M131" s="193">
        <v>0</v>
      </c>
      <c r="N131" s="45">
        <f t="shared" ref="N131" si="44">M131*I131</f>
        <v>0</v>
      </c>
      <c r="O131" s="31">
        <f t="shared" ref="O131" si="45">M131*J131</f>
        <v>0</v>
      </c>
      <c r="P131" s="31">
        <f t="shared" ref="P131" si="46">M131*K131</f>
        <v>0</v>
      </c>
      <c r="Q131" s="138">
        <f t="shared" ref="Q131" si="47">M131*L131</f>
        <v>0</v>
      </c>
    </row>
    <row r="132" spans="1:17" s="7" customFormat="1" ht="17.25" customHeight="1" x14ac:dyDescent="0.2">
      <c r="A132" s="202"/>
      <c r="B132" s="330" t="s">
        <v>204</v>
      </c>
      <c r="C132" s="330"/>
      <c r="D132" s="330"/>
      <c r="E132" s="330"/>
      <c r="F132" s="330"/>
      <c r="G132" s="330"/>
      <c r="H132" s="330"/>
      <c r="I132" s="330"/>
      <c r="J132" s="330"/>
      <c r="K132" s="330"/>
      <c r="L132" s="331"/>
      <c r="M132" s="193">
        <v>0</v>
      </c>
      <c r="N132" s="46"/>
      <c r="O132" s="32"/>
      <c r="P132" s="32"/>
      <c r="Q132" s="139"/>
    </row>
    <row r="133" spans="1:17" ht="30.75" customHeight="1" x14ac:dyDescent="0.2">
      <c r="B133" s="79"/>
      <c r="C133" s="88" t="s">
        <v>71</v>
      </c>
      <c r="D133" s="62" t="s">
        <v>72</v>
      </c>
      <c r="E133" s="54" t="s">
        <v>6</v>
      </c>
      <c r="F133" s="54" t="s">
        <v>575</v>
      </c>
      <c r="G133" s="54">
        <v>16</v>
      </c>
      <c r="H133" s="54">
        <v>3</v>
      </c>
      <c r="I133" s="89">
        <v>208</v>
      </c>
      <c r="J133" s="89">
        <v>218</v>
      </c>
      <c r="K133" s="89">
        <v>232</v>
      </c>
      <c r="L133" s="203">
        <v>248</v>
      </c>
      <c r="M133" s="193">
        <v>0</v>
      </c>
      <c r="N133" s="45">
        <f t="shared" ref="N133:N176" si="48">M133*I133</f>
        <v>0</v>
      </c>
      <c r="O133" s="31">
        <f t="shared" ref="O133:O176" si="49">M133*J133</f>
        <v>0</v>
      </c>
      <c r="P133" s="31">
        <f t="shared" ref="P133:P176" si="50">M133*K133</f>
        <v>0</v>
      </c>
      <c r="Q133" s="138">
        <f t="shared" ref="Q133:Q176" si="51">M133*L133</f>
        <v>0</v>
      </c>
    </row>
    <row r="134" spans="1:17" ht="30.75" customHeight="1" x14ac:dyDescent="0.2">
      <c r="B134" s="79"/>
      <c r="C134" s="61" t="s">
        <v>292</v>
      </c>
      <c r="D134" s="62" t="s">
        <v>293</v>
      </c>
      <c r="E134" s="54" t="s">
        <v>6</v>
      </c>
      <c r="F134" s="54" t="s">
        <v>576</v>
      </c>
      <c r="G134" s="54">
        <v>40</v>
      </c>
      <c r="H134" s="54">
        <v>2</v>
      </c>
      <c r="I134" s="91">
        <v>304</v>
      </c>
      <c r="J134" s="91">
        <v>318</v>
      </c>
      <c r="K134" s="91">
        <v>339</v>
      </c>
      <c r="L134" s="91">
        <v>362</v>
      </c>
      <c r="M134" s="47">
        <v>0</v>
      </c>
      <c r="N134" s="45">
        <f t="shared" ref="N134:N152" si="52">M134*I134</f>
        <v>0</v>
      </c>
      <c r="O134" s="31">
        <f t="shared" ref="O134:O152" si="53">M134*J134</f>
        <v>0</v>
      </c>
      <c r="P134" s="31">
        <f t="shared" ref="P134:P152" si="54">M134*K134</f>
        <v>0</v>
      </c>
      <c r="Q134" s="138">
        <f t="shared" ref="Q134:Q152" si="55">M134*L134</f>
        <v>0</v>
      </c>
    </row>
    <row r="135" spans="1:17" ht="30.75" customHeight="1" x14ac:dyDescent="0.2">
      <c r="B135" s="79"/>
      <c r="C135" s="88" t="s">
        <v>73</v>
      </c>
      <c r="D135" s="62" t="s">
        <v>74</v>
      </c>
      <c r="E135" s="54" t="s">
        <v>6</v>
      </c>
      <c r="F135" s="54" t="s">
        <v>575</v>
      </c>
      <c r="G135" s="54">
        <v>102</v>
      </c>
      <c r="H135" s="54">
        <v>3</v>
      </c>
      <c r="I135" s="89">
        <v>149</v>
      </c>
      <c r="J135" s="89">
        <v>156</v>
      </c>
      <c r="K135" s="89">
        <v>165</v>
      </c>
      <c r="L135" s="90">
        <v>177</v>
      </c>
      <c r="M135" s="47">
        <v>0</v>
      </c>
      <c r="N135" s="45">
        <f t="shared" si="52"/>
        <v>0</v>
      </c>
      <c r="O135" s="31">
        <f t="shared" si="53"/>
        <v>0</v>
      </c>
      <c r="P135" s="31">
        <f t="shared" si="54"/>
        <v>0</v>
      </c>
      <c r="Q135" s="138">
        <f t="shared" si="55"/>
        <v>0</v>
      </c>
    </row>
    <row r="136" spans="1:17" ht="30.75" customHeight="1" x14ac:dyDescent="0.2">
      <c r="B136" s="79"/>
      <c r="C136" s="61" t="s">
        <v>300</v>
      </c>
      <c r="D136" s="62" t="s">
        <v>301</v>
      </c>
      <c r="E136" s="54" t="s">
        <v>6</v>
      </c>
      <c r="F136" s="54" t="s">
        <v>576</v>
      </c>
      <c r="G136" s="54">
        <v>28</v>
      </c>
      <c r="H136" s="54">
        <v>3</v>
      </c>
      <c r="I136" s="91">
        <v>103</v>
      </c>
      <c r="J136" s="91">
        <v>108</v>
      </c>
      <c r="K136" s="91">
        <v>115</v>
      </c>
      <c r="L136" s="91">
        <v>123</v>
      </c>
      <c r="M136" s="47">
        <v>0</v>
      </c>
      <c r="N136" s="45">
        <f t="shared" si="52"/>
        <v>0</v>
      </c>
      <c r="O136" s="31">
        <f t="shared" si="53"/>
        <v>0</v>
      </c>
      <c r="P136" s="31">
        <f t="shared" si="54"/>
        <v>0</v>
      </c>
      <c r="Q136" s="138">
        <f t="shared" si="55"/>
        <v>0</v>
      </c>
    </row>
    <row r="137" spans="1:17" ht="30.75" customHeight="1" x14ac:dyDescent="0.2">
      <c r="B137" s="79"/>
      <c r="C137" s="88" t="s">
        <v>75</v>
      </c>
      <c r="D137" s="62" t="s">
        <v>76</v>
      </c>
      <c r="E137" s="54" t="s">
        <v>6</v>
      </c>
      <c r="F137" s="54" t="s">
        <v>575</v>
      </c>
      <c r="G137" s="54">
        <v>16</v>
      </c>
      <c r="H137" s="54">
        <v>3</v>
      </c>
      <c r="I137" s="89">
        <v>168</v>
      </c>
      <c r="J137" s="89">
        <v>176</v>
      </c>
      <c r="K137" s="89">
        <v>188</v>
      </c>
      <c r="L137" s="90">
        <v>200</v>
      </c>
      <c r="M137" s="47">
        <v>0</v>
      </c>
      <c r="N137" s="45">
        <f t="shared" si="52"/>
        <v>0</v>
      </c>
      <c r="O137" s="31">
        <f t="shared" si="53"/>
        <v>0</v>
      </c>
      <c r="P137" s="31">
        <f t="shared" si="54"/>
        <v>0</v>
      </c>
      <c r="Q137" s="138">
        <f t="shared" si="55"/>
        <v>0</v>
      </c>
    </row>
    <row r="138" spans="1:17" ht="30.75" customHeight="1" x14ac:dyDescent="0.2">
      <c r="B138" s="79"/>
      <c r="C138" s="61" t="s">
        <v>294</v>
      </c>
      <c r="D138" s="62" t="s">
        <v>295</v>
      </c>
      <c r="E138" s="54" t="s">
        <v>6</v>
      </c>
      <c r="F138" s="54" t="s">
        <v>576</v>
      </c>
      <c r="G138" s="54">
        <v>40</v>
      </c>
      <c r="H138" s="54">
        <v>2</v>
      </c>
      <c r="I138" s="91">
        <v>241</v>
      </c>
      <c r="J138" s="91">
        <v>252</v>
      </c>
      <c r="K138" s="91">
        <v>268</v>
      </c>
      <c r="L138" s="91">
        <v>287</v>
      </c>
      <c r="M138" s="47">
        <v>0</v>
      </c>
      <c r="N138" s="45">
        <f t="shared" si="52"/>
        <v>0</v>
      </c>
      <c r="O138" s="31">
        <f t="shared" si="53"/>
        <v>0</v>
      </c>
      <c r="P138" s="31">
        <f t="shared" si="54"/>
        <v>0</v>
      </c>
      <c r="Q138" s="138">
        <f t="shared" si="55"/>
        <v>0</v>
      </c>
    </row>
    <row r="139" spans="1:17" ht="30.75" customHeight="1" x14ac:dyDescent="0.2">
      <c r="B139" s="79"/>
      <c r="C139" s="88" t="s">
        <v>77</v>
      </c>
      <c r="D139" s="109" t="s">
        <v>765</v>
      </c>
      <c r="E139" s="54" t="s">
        <v>6</v>
      </c>
      <c r="F139" s="54" t="s">
        <v>575</v>
      </c>
      <c r="G139" s="54">
        <v>60</v>
      </c>
      <c r="H139" s="54">
        <v>2</v>
      </c>
      <c r="I139" s="89">
        <v>138</v>
      </c>
      <c r="J139" s="89">
        <v>145</v>
      </c>
      <c r="K139" s="89">
        <v>154</v>
      </c>
      <c r="L139" s="90">
        <v>164</v>
      </c>
      <c r="M139" s="47">
        <v>0</v>
      </c>
      <c r="N139" s="45">
        <f t="shared" si="52"/>
        <v>0</v>
      </c>
      <c r="O139" s="31">
        <f t="shared" si="53"/>
        <v>0</v>
      </c>
      <c r="P139" s="31">
        <f t="shared" si="54"/>
        <v>0</v>
      </c>
      <c r="Q139" s="138">
        <f t="shared" si="55"/>
        <v>0</v>
      </c>
    </row>
    <row r="140" spans="1:17" ht="30.75" customHeight="1" x14ac:dyDescent="0.2">
      <c r="B140" s="79"/>
      <c r="C140" s="88" t="s">
        <v>78</v>
      </c>
      <c r="D140" s="62" t="s">
        <v>246</v>
      </c>
      <c r="E140" s="54" t="s">
        <v>6</v>
      </c>
      <c r="F140" s="54" t="s">
        <v>575</v>
      </c>
      <c r="G140" s="54">
        <v>20</v>
      </c>
      <c r="H140" s="54">
        <v>2</v>
      </c>
      <c r="I140" s="89">
        <v>178</v>
      </c>
      <c r="J140" s="89">
        <v>186</v>
      </c>
      <c r="K140" s="89">
        <v>198</v>
      </c>
      <c r="L140" s="90">
        <v>212</v>
      </c>
      <c r="M140" s="47">
        <v>0</v>
      </c>
      <c r="N140" s="45">
        <f t="shared" si="52"/>
        <v>0</v>
      </c>
      <c r="O140" s="31">
        <f t="shared" si="53"/>
        <v>0</v>
      </c>
      <c r="P140" s="31">
        <f t="shared" si="54"/>
        <v>0</v>
      </c>
      <c r="Q140" s="138">
        <f t="shared" si="55"/>
        <v>0</v>
      </c>
    </row>
    <row r="141" spans="1:17" ht="30.75" customHeight="1" x14ac:dyDescent="0.2">
      <c r="B141" s="79"/>
      <c r="C141" s="43">
        <v>4630084861981</v>
      </c>
      <c r="D141" s="42" t="s">
        <v>247</v>
      </c>
      <c r="E141" s="78" t="s">
        <v>6</v>
      </c>
      <c r="F141" s="78" t="s">
        <v>575</v>
      </c>
      <c r="G141" s="78">
        <v>25</v>
      </c>
      <c r="H141" s="78">
        <v>1.5</v>
      </c>
      <c r="I141" s="19">
        <v>110</v>
      </c>
      <c r="J141" s="19">
        <v>115</v>
      </c>
      <c r="K141" s="19">
        <v>122</v>
      </c>
      <c r="L141" s="44">
        <v>130</v>
      </c>
      <c r="M141" s="47">
        <v>0</v>
      </c>
      <c r="N141" s="45">
        <f t="shared" si="52"/>
        <v>0</v>
      </c>
      <c r="O141" s="31">
        <f t="shared" si="53"/>
        <v>0</v>
      </c>
      <c r="P141" s="31">
        <f t="shared" si="54"/>
        <v>0</v>
      </c>
      <c r="Q141" s="138">
        <f t="shared" si="55"/>
        <v>0</v>
      </c>
    </row>
    <row r="142" spans="1:17" ht="30.75" customHeight="1" x14ac:dyDescent="0.2">
      <c r="B142" s="79"/>
      <c r="C142" s="88" t="s">
        <v>79</v>
      </c>
      <c r="D142" s="62" t="s">
        <v>248</v>
      </c>
      <c r="E142" s="54" t="s">
        <v>6</v>
      </c>
      <c r="F142" s="54" t="s">
        <v>575</v>
      </c>
      <c r="G142" s="54">
        <v>16</v>
      </c>
      <c r="H142" s="54">
        <v>3</v>
      </c>
      <c r="I142" s="89">
        <v>329</v>
      </c>
      <c r="J142" s="89">
        <v>345</v>
      </c>
      <c r="K142" s="89">
        <v>367</v>
      </c>
      <c r="L142" s="90">
        <v>392</v>
      </c>
      <c r="M142" s="47">
        <v>0</v>
      </c>
      <c r="N142" s="45">
        <f t="shared" si="52"/>
        <v>0</v>
      </c>
      <c r="O142" s="31">
        <f t="shared" si="53"/>
        <v>0</v>
      </c>
      <c r="P142" s="31">
        <f t="shared" si="54"/>
        <v>0</v>
      </c>
      <c r="Q142" s="138">
        <f t="shared" si="55"/>
        <v>0</v>
      </c>
    </row>
    <row r="143" spans="1:17" ht="30.75" customHeight="1" x14ac:dyDescent="0.2">
      <c r="B143" s="79"/>
      <c r="C143" s="88" t="s">
        <v>81</v>
      </c>
      <c r="D143" s="62" t="s">
        <v>249</v>
      </c>
      <c r="E143" s="54" t="s">
        <v>6</v>
      </c>
      <c r="F143" s="54" t="s">
        <v>575</v>
      </c>
      <c r="G143" s="54">
        <v>20</v>
      </c>
      <c r="H143" s="54">
        <v>2</v>
      </c>
      <c r="I143" s="89">
        <v>157</v>
      </c>
      <c r="J143" s="89">
        <v>164</v>
      </c>
      <c r="K143" s="89">
        <v>175</v>
      </c>
      <c r="L143" s="90">
        <v>187</v>
      </c>
      <c r="M143" s="47">
        <v>0</v>
      </c>
      <c r="N143" s="45">
        <f t="shared" si="52"/>
        <v>0</v>
      </c>
      <c r="O143" s="31">
        <f t="shared" si="53"/>
        <v>0</v>
      </c>
      <c r="P143" s="31">
        <f t="shared" si="54"/>
        <v>0</v>
      </c>
      <c r="Q143" s="138">
        <f t="shared" si="55"/>
        <v>0</v>
      </c>
    </row>
    <row r="144" spans="1:17" ht="30.75" customHeight="1" x14ac:dyDescent="0.2">
      <c r="B144" s="79"/>
      <c r="C144" s="231">
        <v>4607082851627</v>
      </c>
      <c r="D144" s="256" t="s">
        <v>721</v>
      </c>
      <c r="E144" s="232" t="s">
        <v>6</v>
      </c>
      <c r="F144" s="232" t="s">
        <v>575</v>
      </c>
      <c r="G144" s="232">
        <v>120</v>
      </c>
      <c r="H144" s="232">
        <v>3</v>
      </c>
      <c r="I144" s="233">
        <v>67</v>
      </c>
      <c r="J144" s="233">
        <v>67</v>
      </c>
      <c r="K144" s="233">
        <v>67</v>
      </c>
      <c r="L144" s="234">
        <v>67</v>
      </c>
      <c r="M144" s="47">
        <v>0</v>
      </c>
      <c r="N144" s="45">
        <f t="shared" ref="N144" si="56">M144*I144</f>
        <v>0</v>
      </c>
      <c r="O144" s="31">
        <f t="shared" ref="O144" si="57">M144*J144</f>
        <v>0</v>
      </c>
      <c r="P144" s="31">
        <f t="shared" ref="P144" si="58">M144*K144</f>
        <v>0</v>
      </c>
      <c r="Q144" s="138">
        <f t="shared" ref="Q144" si="59">M144*L144</f>
        <v>0</v>
      </c>
    </row>
    <row r="145" spans="2:17" ht="30.75" customHeight="1" x14ac:dyDescent="0.2">
      <c r="B145" s="79"/>
      <c r="C145" s="61" t="s">
        <v>298</v>
      </c>
      <c r="D145" s="62" t="s">
        <v>299</v>
      </c>
      <c r="E145" s="54" t="s">
        <v>6</v>
      </c>
      <c r="F145" s="54" t="s">
        <v>576</v>
      </c>
      <c r="G145" s="54">
        <v>24</v>
      </c>
      <c r="H145" s="54">
        <v>3</v>
      </c>
      <c r="I145" s="91">
        <v>282</v>
      </c>
      <c r="J145" s="91">
        <v>295</v>
      </c>
      <c r="K145" s="91">
        <v>314</v>
      </c>
      <c r="L145" s="91">
        <v>335</v>
      </c>
      <c r="M145" s="47">
        <v>0</v>
      </c>
      <c r="N145" s="45">
        <f t="shared" si="52"/>
        <v>0</v>
      </c>
      <c r="O145" s="31">
        <f t="shared" si="53"/>
        <v>0</v>
      </c>
      <c r="P145" s="31">
        <f t="shared" si="54"/>
        <v>0</v>
      </c>
      <c r="Q145" s="138">
        <f t="shared" si="55"/>
        <v>0</v>
      </c>
    </row>
    <row r="146" spans="2:17" ht="30.75" customHeight="1" x14ac:dyDescent="0.2">
      <c r="B146" s="79"/>
      <c r="C146" s="88" t="s">
        <v>82</v>
      </c>
      <c r="D146" s="109" t="s">
        <v>764</v>
      </c>
      <c r="E146" s="54" t="s">
        <v>6</v>
      </c>
      <c r="F146" s="54" t="s">
        <v>575</v>
      </c>
      <c r="G146" s="54">
        <v>16</v>
      </c>
      <c r="H146" s="54">
        <v>2</v>
      </c>
      <c r="I146" s="89">
        <v>159</v>
      </c>
      <c r="J146" s="89">
        <v>167</v>
      </c>
      <c r="K146" s="89">
        <v>177</v>
      </c>
      <c r="L146" s="90">
        <v>189</v>
      </c>
      <c r="M146" s="47">
        <v>0</v>
      </c>
      <c r="N146" s="45">
        <f t="shared" si="52"/>
        <v>0</v>
      </c>
      <c r="O146" s="31">
        <f t="shared" si="53"/>
        <v>0</v>
      </c>
      <c r="P146" s="31">
        <f t="shared" si="54"/>
        <v>0</v>
      </c>
      <c r="Q146" s="138">
        <f t="shared" si="55"/>
        <v>0</v>
      </c>
    </row>
    <row r="147" spans="2:17" ht="30.75" customHeight="1" x14ac:dyDescent="0.2">
      <c r="B147" s="79"/>
      <c r="C147" s="88" t="s">
        <v>83</v>
      </c>
      <c r="D147" s="62" t="s">
        <v>84</v>
      </c>
      <c r="E147" s="54" t="s">
        <v>6</v>
      </c>
      <c r="F147" s="54" t="s">
        <v>575</v>
      </c>
      <c r="G147" s="54">
        <v>16</v>
      </c>
      <c r="H147" s="54">
        <v>2</v>
      </c>
      <c r="I147" s="89">
        <v>168</v>
      </c>
      <c r="J147" s="89">
        <v>176</v>
      </c>
      <c r="K147" s="89">
        <v>188</v>
      </c>
      <c r="L147" s="90">
        <v>200</v>
      </c>
      <c r="M147" s="47">
        <v>0</v>
      </c>
      <c r="N147" s="45">
        <f t="shared" si="52"/>
        <v>0</v>
      </c>
      <c r="O147" s="31">
        <f t="shared" si="53"/>
        <v>0</v>
      </c>
      <c r="P147" s="31">
        <f t="shared" si="54"/>
        <v>0</v>
      </c>
      <c r="Q147" s="138">
        <f t="shared" si="55"/>
        <v>0</v>
      </c>
    </row>
    <row r="148" spans="2:17" ht="30.75" customHeight="1" x14ac:dyDescent="0.2">
      <c r="B148" s="79"/>
      <c r="C148" s="100">
        <v>4607082851597</v>
      </c>
      <c r="D148" s="62" t="s">
        <v>578</v>
      </c>
      <c r="E148" s="54" t="s">
        <v>6</v>
      </c>
      <c r="F148" s="54" t="s">
        <v>575</v>
      </c>
      <c r="G148" s="54">
        <v>25</v>
      </c>
      <c r="H148" s="54">
        <v>2</v>
      </c>
      <c r="I148" s="89">
        <v>37</v>
      </c>
      <c r="J148" s="89">
        <v>37</v>
      </c>
      <c r="K148" s="89">
        <v>37</v>
      </c>
      <c r="L148" s="89">
        <v>37</v>
      </c>
      <c r="M148" s="47">
        <v>0</v>
      </c>
      <c r="N148" s="45">
        <f t="shared" ref="N148" si="60">M148*I148</f>
        <v>0</v>
      </c>
      <c r="O148" s="31">
        <f t="shared" ref="O148" si="61">M148*J148</f>
        <v>0</v>
      </c>
      <c r="P148" s="31">
        <f t="shared" ref="P148" si="62">M148*K148</f>
        <v>0</v>
      </c>
      <c r="Q148" s="138">
        <f t="shared" ref="Q148" si="63">M148*L148</f>
        <v>0</v>
      </c>
    </row>
    <row r="149" spans="2:17" ht="30.75" customHeight="1" x14ac:dyDescent="0.2">
      <c r="B149" s="79"/>
      <c r="C149" s="154">
        <v>4670020494842</v>
      </c>
      <c r="D149" s="155" t="s">
        <v>759</v>
      </c>
      <c r="E149" s="156" t="s">
        <v>6</v>
      </c>
      <c r="F149" s="156" t="s">
        <v>576</v>
      </c>
      <c r="G149" s="156">
        <v>24</v>
      </c>
      <c r="H149" s="156">
        <v>2</v>
      </c>
      <c r="I149" s="157">
        <v>303</v>
      </c>
      <c r="J149" s="157">
        <v>303</v>
      </c>
      <c r="K149" s="157">
        <v>303</v>
      </c>
      <c r="L149" s="158">
        <v>303</v>
      </c>
      <c r="M149" s="47">
        <v>0</v>
      </c>
      <c r="N149" s="45">
        <f t="shared" ref="N149" si="64">M149*I149</f>
        <v>0</v>
      </c>
      <c r="O149" s="31">
        <f t="shared" ref="O149" si="65">M149*J149</f>
        <v>0</v>
      </c>
      <c r="P149" s="31">
        <f t="shared" ref="P149" si="66">M149*K149</f>
        <v>0</v>
      </c>
      <c r="Q149" s="138">
        <f t="shared" ref="Q149" si="67">M149*L149</f>
        <v>0</v>
      </c>
    </row>
    <row r="150" spans="2:17" ht="30.75" customHeight="1" x14ac:dyDescent="0.2">
      <c r="B150" s="79"/>
      <c r="C150" s="186" t="s">
        <v>80</v>
      </c>
      <c r="D150" s="155" t="s">
        <v>757</v>
      </c>
      <c r="E150" s="156" t="s">
        <v>6</v>
      </c>
      <c r="F150" s="156" t="s">
        <v>575</v>
      </c>
      <c r="G150" s="156">
        <v>20</v>
      </c>
      <c r="H150" s="156">
        <v>2</v>
      </c>
      <c r="I150" s="157">
        <v>120</v>
      </c>
      <c r="J150" s="157">
        <v>120</v>
      </c>
      <c r="K150" s="157">
        <v>120</v>
      </c>
      <c r="L150" s="158">
        <v>120</v>
      </c>
      <c r="M150" s="47">
        <v>0</v>
      </c>
      <c r="N150" s="45">
        <f t="shared" si="52"/>
        <v>0</v>
      </c>
      <c r="O150" s="31">
        <f t="shared" si="53"/>
        <v>0</v>
      </c>
      <c r="P150" s="31">
        <f t="shared" si="54"/>
        <v>0</v>
      </c>
      <c r="Q150" s="138">
        <f t="shared" si="55"/>
        <v>0</v>
      </c>
    </row>
    <row r="151" spans="2:17" ht="30.75" customHeight="1" x14ac:dyDescent="0.2">
      <c r="B151" s="64"/>
      <c r="C151" s="61" t="s">
        <v>296</v>
      </c>
      <c r="D151" s="62" t="s">
        <v>297</v>
      </c>
      <c r="E151" s="54" t="s">
        <v>6</v>
      </c>
      <c r="F151" s="54" t="s">
        <v>576</v>
      </c>
      <c r="G151" s="54">
        <v>60</v>
      </c>
      <c r="H151" s="54">
        <v>2</v>
      </c>
      <c r="I151" s="91">
        <v>226</v>
      </c>
      <c r="J151" s="91">
        <v>237</v>
      </c>
      <c r="K151" s="91">
        <v>252</v>
      </c>
      <c r="L151" s="91">
        <v>269</v>
      </c>
      <c r="M151" s="47">
        <v>0</v>
      </c>
      <c r="N151" s="45">
        <f t="shared" si="52"/>
        <v>0</v>
      </c>
      <c r="O151" s="31">
        <f t="shared" si="53"/>
        <v>0</v>
      </c>
      <c r="P151" s="31">
        <f t="shared" si="54"/>
        <v>0</v>
      </c>
      <c r="Q151" s="138">
        <f t="shared" si="55"/>
        <v>0</v>
      </c>
    </row>
    <row r="152" spans="2:17" ht="30.75" customHeight="1" x14ac:dyDescent="0.2">
      <c r="B152" s="64"/>
      <c r="C152" s="263" t="s">
        <v>302</v>
      </c>
      <c r="D152" s="230" t="s">
        <v>758</v>
      </c>
      <c r="E152" s="156" t="s">
        <v>6</v>
      </c>
      <c r="F152" s="156" t="s">
        <v>576</v>
      </c>
      <c r="G152" s="156">
        <v>30</v>
      </c>
      <c r="H152" s="156">
        <v>2</v>
      </c>
      <c r="I152" s="264">
        <v>154</v>
      </c>
      <c r="J152" s="264">
        <v>154</v>
      </c>
      <c r="K152" s="264">
        <v>154</v>
      </c>
      <c r="L152" s="264">
        <v>154</v>
      </c>
      <c r="M152" s="47">
        <v>0</v>
      </c>
      <c r="N152" s="45">
        <f t="shared" si="52"/>
        <v>0</v>
      </c>
      <c r="O152" s="31">
        <f t="shared" si="53"/>
        <v>0</v>
      </c>
      <c r="P152" s="31">
        <f t="shared" si="54"/>
        <v>0</v>
      </c>
      <c r="Q152" s="138">
        <f t="shared" si="55"/>
        <v>0</v>
      </c>
    </row>
    <row r="153" spans="2:17" s="4" customFormat="1" ht="15.95" customHeight="1" x14ac:dyDescent="0.2">
      <c r="B153" s="334" t="s">
        <v>210</v>
      </c>
      <c r="C153" s="335"/>
      <c r="D153" s="335"/>
      <c r="E153" s="335"/>
      <c r="F153" s="335"/>
      <c r="G153" s="335"/>
      <c r="H153" s="335"/>
      <c r="I153" s="335"/>
      <c r="J153" s="335"/>
      <c r="K153" s="335"/>
      <c r="L153" s="336"/>
      <c r="M153" s="47">
        <v>0</v>
      </c>
      <c r="N153" s="46"/>
      <c r="O153" s="32"/>
      <c r="P153" s="32"/>
      <c r="Q153" s="139"/>
    </row>
    <row r="154" spans="2:17" ht="30.75" customHeight="1" x14ac:dyDescent="0.2">
      <c r="B154" s="64"/>
      <c r="C154" s="88" t="s">
        <v>85</v>
      </c>
      <c r="D154" s="62" t="s">
        <v>86</v>
      </c>
      <c r="E154" s="54" t="s">
        <v>6</v>
      </c>
      <c r="F154" s="54" t="s">
        <v>575</v>
      </c>
      <c r="G154" s="54">
        <v>60</v>
      </c>
      <c r="H154" s="54">
        <v>3</v>
      </c>
      <c r="I154" s="89">
        <v>135</v>
      </c>
      <c r="J154" s="89">
        <v>141</v>
      </c>
      <c r="K154" s="89">
        <v>150</v>
      </c>
      <c r="L154" s="90">
        <v>160</v>
      </c>
      <c r="M154" s="47">
        <v>0</v>
      </c>
      <c r="N154" s="45">
        <f t="shared" si="48"/>
        <v>0</v>
      </c>
      <c r="O154" s="31">
        <f t="shared" si="49"/>
        <v>0</v>
      </c>
      <c r="P154" s="31">
        <f t="shared" si="50"/>
        <v>0</v>
      </c>
      <c r="Q154" s="138">
        <f t="shared" si="51"/>
        <v>0</v>
      </c>
    </row>
    <row r="155" spans="2:17" ht="30.75" customHeight="1" x14ac:dyDescent="0.2">
      <c r="B155" s="64"/>
      <c r="C155" s="88" t="s">
        <v>87</v>
      </c>
      <c r="D155" s="62" t="s">
        <v>88</v>
      </c>
      <c r="E155" s="54" t="s">
        <v>6</v>
      </c>
      <c r="F155" s="54" t="s">
        <v>575</v>
      </c>
      <c r="G155" s="54">
        <v>60</v>
      </c>
      <c r="H155" s="54">
        <v>3</v>
      </c>
      <c r="I155" s="89">
        <v>188</v>
      </c>
      <c r="J155" s="89">
        <v>197</v>
      </c>
      <c r="K155" s="89">
        <v>210</v>
      </c>
      <c r="L155" s="90">
        <v>224</v>
      </c>
      <c r="M155" s="47">
        <v>0</v>
      </c>
      <c r="N155" s="45">
        <f t="shared" si="48"/>
        <v>0</v>
      </c>
      <c r="O155" s="31">
        <f t="shared" si="49"/>
        <v>0</v>
      </c>
      <c r="P155" s="31">
        <f t="shared" si="50"/>
        <v>0</v>
      </c>
      <c r="Q155" s="138">
        <f t="shared" si="51"/>
        <v>0</v>
      </c>
    </row>
    <row r="156" spans="2:17" ht="30.75" customHeight="1" x14ac:dyDescent="0.2">
      <c r="B156" s="64"/>
      <c r="C156" s="100">
        <v>4607082851726</v>
      </c>
      <c r="D156" s="62" t="s">
        <v>89</v>
      </c>
      <c r="E156" s="54" t="s">
        <v>6</v>
      </c>
      <c r="F156" s="54" t="s">
        <v>575</v>
      </c>
      <c r="G156" s="54">
        <v>120</v>
      </c>
      <c r="H156" s="54">
        <v>3</v>
      </c>
      <c r="I156" s="89">
        <v>37</v>
      </c>
      <c r="J156" s="89">
        <v>39</v>
      </c>
      <c r="K156" s="89">
        <v>41</v>
      </c>
      <c r="L156" s="90">
        <v>44</v>
      </c>
      <c r="M156" s="47">
        <v>0</v>
      </c>
      <c r="N156" s="45">
        <f t="shared" si="48"/>
        <v>0</v>
      </c>
      <c r="O156" s="31">
        <f t="shared" si="49"/>
        <v>0</v>
      </c>
      <c r="P156" s="31">
        <f t="shared" si="50"/>
        <v>0</v>
      </c>
      <c r="Q156" s="138">
        <f t="shared" si="51"/>
        <v>0</v>
      </c>
    </row>
    <row r="157" spans="2:17" ht="30.75" customHeight="1" x14ac:dyDescent="0.2">
      <c r="B157" s="64"/>
      <c r="C157" s="88" t="s">
        <v>90</v>
      </c>
      <c r="D157" s="62" t="s">
        <v>91</v>
      </c>
      <c r="E157" s="54" t="s">
        <v>6</v>
      </c>
      <c r="F157" s="54" t="s">
        <v>575</v>
      </c>
      <c r="G157" s="54">
        <v>120</v>
      </c>
      <c r="H157" s="54">
        <v>3</v>
      </c>
      <c r="I157" s="89">
        <v>19</v>
      </c>
      <c r="J157" s="89">
        <v>20</v>
      </c>
      <c r="K157" s="89">
        <v>22</v>
      </c>
      <c r="L157" s="90">
        <v>23</v>
      </c>
      <c r="M157" s="47">
        <v>0</v>
      </c>
      <c r="N157" s="45">
        <f t="shared" si="48"/>
        <v>0</v>
      </c>
      <c r="O157" s="31">
        <f t="shared" si="49"/>
        <v>0</v>
      </c>
      <c r="P157" s="31">
        <f t="shared" si="50"/>
        <v>0</v>
      </c>
      <c r="Q157" s="138">
        <f t="shared" si="51"/>
        <v>0</v>
      </c>
    </row>
    <row r="158" spans="2:17" ht="30.75" customHeight="1" x14ac:dyDescent="0.2">
      <c r="B158" s="64"/>
      <c r="C158" s="88" t="s">
        <v>92</v>
      </c>
      <c r="D158" s="62" t="s">
        <v>93</v>
      </c>
      <c r="E158" s="54" t="s">
        <v>6</v>
      </c>
      <c r="F158" s="54" t="s">
        <v>575</v>
      </c>
      <c r="G158" s="54">
        <v>120</v>
      </c>
      <c r="H158" s="54">
        <v>3</v>
      </c>
      <c r="I158" s="89">
        <v>24</v>
      </c>
      <c r="J158" s="89">
        <v>25</v>
      </c>
      <c r="K158" s="89">
        <v>26</v>
      </c>
      <c r="L158" s="90">
        <v>28</v>
      </c>
      <c r="M158" s="47">
        <v>0</v>
      </c>
      <c r="N158" s="45">
        <f t="shared" si="48"/>
        <v>0</v>
      </c>
      <c r="O158" s="31">
        <f t="shared" si="49"/>
        <v>0</v>
      </c>
      <c r="P158" s="31">
        <f t="shared" si="50"/>
        <v>0</v>
      </c>
      <c r="Q158" s="138">
        <f t="shared" si="51"/>
        <v>0</v>
      </c>
    </row>
    <row r="159" spans="2:17" s="4" customFormat="1" ht="15.95" customHeight="1" x14ac:dyDescent="0.25">
      <c r="B159" s="297" t="s">
        <v>211</v>
      </c>
      <c r="C159" s="298"/>
      <c r="D159" s="298"/>
      <c r="E159" s="298"/>
      <c r="F159" s="298"/>
      <c r="G159" s="298"/>
      <c r="H159" s="298"/>
      <c r="I159" s="298"/>
      <c r="J159" s="298"/>
      <c r="K159" s="298"/>
      <c r="L159" s="299"/>
      <c r="M159" s="47">
        <v>0</v>
      </c>
      <c r="N159" s="46"/>
      <c r="O159" s="32"/>
      <c r="P159" s="32"/>
      <c r="Q159" s="139"/>
    </row>
    <row r="160" spans="2:17" ht="30.75" customHeight="1" x14ac:dyDescent="0.2">
      <c r="B160" s="20"/>
      <c r="C160" s="39" t="s">
        <v>94</v>
      </c>
      <c r="D160" s="42" t="s">
        <v>95</v>
      </c>
      <c r="E160" s="10" t="s">
        <v>6</v>
      </c>
      <c r="F160" s="10" t="s">
        <v>575</v>
      </c>
      <c r="G160" s="10">
        <v>20</v>
      </c>
      <c r="H160" s="10">
        <v>2</v>
      </c>
      <c r="I160" s="19">
        <v>145</v>
      </c>
      <c r="J160" s="19">
        <v>145</v>
      </c>
      <c r="K160" s="19">
        <v>145</v>
      </c>
      <c r="L160" s="44">
        <v>145</v>
      </c>
      <c r="M160" s="47">
        <v>0</v>
      </c>
      <c r="N160" s="45">
        <f t="shared" si="48"/>
        <v>0</v>
      </c>
      <c r="O160" s="31">
        <f t="shared" si="49"/>
        <v>0</v>
      </c>
      <c r="P160" s="31">
        <f t="shared" si="50"/>
        <v>0</v>
      </c>
      <c r="Q160" s="138">
        <f t="shared" si="51"/>
        <v>0</v>
      </c>
    </row>
    <row r="161" spans="2:17" ht="30.75" customHeight="1" x14ac:dyDescent="0.2">
      <c r="B161" s="20"/>
      <c r="C161" s="39" t="s">
        <v>96</v>
      </c>
      <c r="D161" s="42" t="s">
        <v>97</v>
      </c>
      <c r="E161" s="10" t="s">
        <v>6</v>
      </c>
      <c r="F161" s="10" t="s">
        <v>575</v>
      </c>
      <c r="G161" s="10">
        <v>20</v>
      </c>
      <c r="H161" s="10">
        <v>1.5</v>
      </c>
      <c r="I161" s="19">
        <v>145</v>
      </c>
      <c r="J161" s="19">
        <v>145</v>
      </c>
      <c r="K161" s="19">
        <v>145</v>
      </c>
      <c r="L161" s="44">
        <v>145</v>
      </c>
      <c r="M161" s="47">
        <v>0</v>
      </c>
      <c r="N161" s="45">
        <f t="shared" si="48"/>
        <v>0</v>
      </c>
      <c r="O161" s="31">
        <f t="shared" si="49"/>
        <v>0</v>
      </c>
      <c r="P161" s="31">
        <f t="shared" si="50"/>
        <v>0</v>
      </c>
      <c r="Q161" s="138">
        <f t="shared" si="51"/>
        <v>0</v>
      </c>
    </row>
    <row r="162" spans="2:17" s="4" customFormat="1" ht="15.95" customHeight="1" x14ac:dyDescent="0.25">
      <c r="B162" s="297" t="s">
        <v>212</v>
      </c>
      <c r="C162" s="298"/>
      <c r="D162" s="298"/>
      <c r="E162" s="298"/>
      <c r="F162" s="298"/>
      <c r="G162" s="298"/>
      <c r="H162" s="298"/>
      <c r="I162" s="298"/>
      <c r="J162" s="298"/>
      <c r="K162" s="298"/>
      <c r="L162" s="299"/>
      <c r="M162" s="47">
        <v>0</v>
      </c>
      <c r="N162" s="46"/>
      <c r="O162" s="32"/>
      <c r="P162" s="32"/>
      <c r="Q162" s="139"/>
    </row>
    <row r="163" spans="2:17" ht="30.75" customHeight="1" x14ac:dyDescent="0.2">
      <c r="B163" s="20"/>
      <c r="C163" s="88" t="s">
        <v>98</v>
      </c>
      <c r="D163" s="62" t="s">
        <v>705</v>
      </c>
      <c r="E163" s="54" t="s">
        <v>6</v>
      </c>
      <c r="F163" s="54" t="s">
        <v>575</v>
      </c>
      <c r="G163" s="54">
        <v>20</v>
      </c>
      <c r="H163" s="54">
        <v>2</v>
      </c>
      <c r="I163" s="89">
        <v>123</v>
      </c>
      <c r="J163" s="89">
        <v>129</v>
      </c>
      <c r="K163" s="89">
        <v>137</v>
      </c>
      <c r="L163" s="90">
        <v>147</v>
      </c>
      <c r="M163" s="47">
        <v>0</v>
      </c>
      <c r="N163" s="45">
        <f t="shared" si="48"/>
        <v>0</v>
      </c>
      <c r="O163" s="31">
        <f t="shared" si="49"/>
        <v>0</v>
      </c>
      <c r="P163" s="31">
        <f t="shared" si="50"/>
        <v>0</v>
      </c>
      <c r="Q163" s="138">
        <f t="shared" si="51"/>
        <v>0</v>
      </c>
    </row>
    <row r="164" spans="2:17" ht="30.75" customHeight="1" x14ac:dyDescent="0.2">
      <c r="B164" s="20"/>
      <c r="C164" s="39" t="s">
        <v>99</v>
      </c>
      <c r="D164" s="42" t="s">
        <v>100</v>
      </c>
      <c r="E164" s="10" t="s">
        <v>6</v>
      </c>
      <c r="F164" s="10" t="s">
        <v>575</v>
      </c>
      <c r="G164" s="10">
        <v>20</v>
      </c>
      <c r="H164" s="10">
        <v>2</v>
      </c>
      <c r="I164" s="19">
        <v>149</v>
      </c>
      <c r="J164" s="19">
        <v>156</v>
      </c>
      <c r="K164" s="19">
        <v>165</v>
      </c>
      <c r="L164" s="44">
        <v>177</v>
      </c>
      <c r="M164" s="47">
        <v>0</v>
      </c>
      <c r="N164" s="45">
        <f t="shared" si="48"/>
        <v>0</v>
      </c>
      <c r="O164" s="31">
        <f t="shared" si="49"/>
        <v>0</v>
      </c>
      <c r="P164" s="31">
        <f t="shared" si="50"/>
        <v>0</v>
      </c>
      <c r="Q164" s="138">
        <f t="shared" si="51"/>
        <v>0</v>
      </c>
    </row>
    <row r="165" spans="2:17" ht="30.75" customHeight="1" x14ac:dyDescent="0.2">
      <c r="B165" s="20"/>
      <c r="C165" s="39" t="s">
        <v>101</v>
      </c>
      <c r="D165" s="42" t="s">
        <v>102</v>
      </c>
      <c r="E165" s="10" t="s">
        <v>6</v>
      </c>
      <c r="F165" s="10" t="s">
        <v>575</v>
      </c>
      <c r="G165" s="10">
        <v>28</v>
      </c>
      <c r="H165" s="10">
        <v>2</v>
      </c>
      <c r="I165" s="19">
        <v>123</v>
      </c>
      <c r="J165" s="19">
        <v>129</v>
      </c>
      <c r="K165" s="19">
        <v>137</v>
      </c>
      <c r="L165" s="44">
        <v>147</v>
      </c>
      <c r="M165" s="47">
        <v>0</v>
      </c>
      <c r="N165" s="45">
        <f t="shared" si="48"/>
        <v>0</v>
      </c>
      <c r="O165" s="31">
        <f t="shared" si="49"/>
        <v>0</v>
      </c>
      <c r="P165" s="31">
        <f t="shared" si="50"/>
        <v>0</v>
      </c>
      <c r="Q165" s="138">
        <f t="shared" si="51"/>
        <v>0</v>
      </c>
    </row>
    <row r="166" spans="2:17" ht="30.75" customHeight="1" x14ac:dyDescent="0.2">
      <c r="B166" s="20"/>
      <c r="C166" s="39" t="s">
        <v>103</v>
      </c>
      <c r="D166" s="42" t="s">
        <v>104</v>
      </c>
      <c r="E166" s="10" t="s">
        <v>6</v>
      </c>
      <c r="F166" s="10" t="s">
        <v>575</v>
      </c>
      <c r="G166" s="10">
        <v>20</v>
      </c>
      <c r="H166" s="10">
        <v>2</v>
      </c>
      <c r="I166" s="19">
        <v>216</v>
      </c>
      <c r="J166" s="19">
        <v>226</v>
      </c>
      <c r="K166" s="19">
        <v>240</v>
      </c>
      <c r="L166" s="44">
        <v>257</v>
      </c>
      <c r="M166" s="47">
        <v>0</v>
      </c>
      <c r="N166" s="45">
        <f t="shared" si="48"/>
        <v>0</v>
      </c>
      <c r="O166" s="31">
        <f t="shared" si="49"/>
        <v>0</v>
      </c>
      <c r="P166" s="31">
        <f t="shared" si="50"/>
        <v>0</v>
      </c>
      <c r="Q166" s="138">
        <f t="shared" si="51"/>
        <v>0</v>
      </c>
    </row>
    <row r="167" spans="2:17" s="4" customFormat="1" ht="15.95" customHeight="1" x14ac:dyDescent="0.25">
      <c r="B167" s="297" t="s">
        <v>215</v>
      </c>
      <c r="C167" s="298"/>
      <c r="D167" s="298"/>
      <c r="E167" s="298"/>
      <c r="F167" s="298"/>
      <c r="G167" s="298"/>
      <c r="H167" s="298"/>
      <c r="I167" s="298"/>
      <c r="J167" s="298"/>
      <c r="K167" s="298"/>
      <c r="L167" s="299"/>
      <c r="M167" s="47">
        <v>0</v>
      </c>
      <c r="N167" s="46"/>
      <c r="O167" s="32"/>
      <c r="P167" s="32"/>
      <c r="Q167" s="139"/>
    </row>
    <row r="168" spans="2:17" ht="30.75" customHeight="1" x14ac:dyDescent="0.2">
      <c r="B168" s="20"/>
      <c r="C168" s="88" t="s">
        <v>105</v>
      </c>
      <c r="D168" s="62" t="s">
        <v>214</v>
      </c>
      <c r="E168" s="54" t="s">
        <v>6</v>
      </c>
      <c r="F168" s="54" t="s">
        <v>575</v>
      </c>
      <c r="G168" s="54">
        <v>42</v>
      </c>
      <c r="H168" s="54">
        <v>2</v>
      </c>
      <c r="I168" s="89">
        <v>204</v>
      </c>
      <c r="J168" s="89">
        <v>214</v>
      </c>
      <c r="K168" s="89">
        <v>227</v>
      </c>
      <c r="L168" s="90">
        <v>243</v>
      </c>
      <c r="M168" s="47">
        <v>0</v>
      </c>
      <c r="N168" s="45">
        <f t="shared" si="48"/>
        <v>0</v>
      </c>
      <c r="O168" s="31">
        <f t="shared" si="49"/>
        <v>0</v>
      </c>
      <c r="P168" s="31">
        <f t="shared" si="50"/>
        <v>0</v>
      </c>
      <c r="Q168" s="138">
        <f t="shared" si="51"/>
        <v>0</v>
      </c>
    </row>
    <row r="169" spans="2:17" ht="30.75" customHeight="1" x14ac:dyDescent="0.2">
      <c r="B169" s="20"/>
      <c r="C169" s="100">
        <v>4630084862520</v>
      </c>
      <c r="D169" s="62" t="s">
        <v>583</v>
      </c>
      <c r="E169" s="54" t="s">
        <v>6</v>
      </c>
      <c r="F169" s="54" t="s">
        <v>575</v>
      </c>
      <c r="G169" s="54">
        <v>36</v>
      </c>
      <c r="H169" s="54">
        <v>2</v>
      </c>
      <c r="I169" s="89">
        <v>111</v>
      </c>
      <c r="J169" s="89">
        <v>116</v>
      </c>
      <c r="K169" s="89">
        <v>123</v>
      </c>
      <c r="L169" s="90">
        <v>132</v>
      </c>
      <c r="M169" s="47">
        <v>0</v>
      </c>
      <c r="N169" s="45">
        <f t="shared" si="48"/>
        <v>0</v>
      </c>
      <c r="O169" s="31">
        <f t="shared" si="49"/>
        <v>0</v>
      </c>
      <c r="P169" s="31">
        <f t="shared" si="50"/>
        <v>0</v>
      </c>
      <c r="Q169" s="138">
        <f t="shared" si="51"/>
        <v>0</v>
      </c>
    </row>
    <row r="170" spans="2:17" ht="30.75" customHeight="1" x14ac:dyDescent="0.2">
      <c r="B170" s="20"/>
      <c r="C170" s="88" t="s">
        <v>106</v>
      </c>
      <c r="D170" s="62" t="s">
        <v>213</v>
      </c>
      <c r="E170" s="54" t="s">
        <v>6</v>
      </c>
      <c r="F170" s="54" t="s">
        <v>575</v>
      </c>
      <c r="G170" s="54">
        <v>42</v>
      </c>
      <c r="H170" s="54">
        <v>2</v>
      </c>
      <c r="I170" s="89">
        <v>179</v>
      </c>
      <c r="J170" s="89">
        <v>187</v>
      </c>
      <c r="K170" s="89">
        <v>199</v>
      </c>
      <c r="L170" s="90">
        <v>213</v>
      </c>
      <c r="M170" s="47">
        <v>0</v>
      </c>
      <c r="N170" s="45">
        <f t="shared" si="48"/>
        <v>0</v>
      </c>
      <c r="O170" s="31">
        <f t="shared" si="49"/>
        <v>0</v>
      </c>
      <c r="P170" s="31">
        <f t="shared" si="50"/>
        <v>0</v>
      </c>
      <c r="Q170" s="138">
        <f t="shared" si="51"/>
        <v>0</v>
      </c>
    </row>
    <row r="171" spans="2:17" ht="30.75" customHeight="1" x14ac:dyDescent="0.2">
      <c r="B171" s="20"/>
      <c r="C171" s="88" t="s">
        <v>107</v>
      </c>
      <c r="D171" s="62" t="s">
        <v>584</v>
      </c>
      <c r="E171" s="54" t="s">
        <v>6</v>
      </c>
      <c r="F171" s="54" t="s">
        <v>575</v>
      </c>
      <c r="G171" s="54">
        <v>40</v>
      </c>
      <c r="H171" s="54">
        <v>2</v>
      </c>
      <c r="I171" s="89">
        <v>249</v>
      </c>
      <c r="J171" s="89">
        <v>261</v>
      </c>
      <c r="K171" s="89">
        <v>278</v>
      </c>
      <c r="L171" s="90">
        <v>297</v>
      </c>
      <c r="M171" s="47">
        <v>0</v>
      </c>
      <c r="N171" s="45">
        <f t="shared" si="48"/>
        <v>0</v>
      </c>
      <c r="O171" s="31">
        <f t="shared" si="49"/>
        <v>0</v>
      </c>
      <c r="P171" s="31">
        <f t="shared" si="50"/>
        <v>0</v>
      </c>
      <c r="Q171" s="138">
        <f t="shared" si="51"/>
        <v>0</v>
      </c>
    </row>
    <row r="172" spans="2:17" s="4" customFormat="1" ht="15.95" customHeight="1" x14ac:dyDescent="0.25">
      <c r="B172" s="297" t="s">
        <v>216</v>
      </c>
      <c r="C172" s="298"/>
      <c r="D172" s="298"/>
      <c r="E172" s="298"/>
      <c r="F172" s="298"/>
      <c r="G172" s="298"/>
      <c r="H172" s="298"/>
      <c r="I172" s="298"/>
      <c r="J172" s="298"/>
      <c r="K172" s="298"/>
      <c r="L172" s="299"/>
      <c r="M172" s="47">
        <v>0</v>
      </c>
      <c r="N172" s="46"/>
      <c r="O172" s="32"/>
      <c r="P172" s="32"/>
      <c r="Q172" s="139"/>
    </row>
    <row r="173" spans="2:17" ht="30.75" customHeight="1" x14ac:dyDescent="0.2">
      <c r="B173" s="20"/>
      <c r="C173" s="88" t="s">
        <v>108</v>
      </c>
      <c r="D173" s="62" t="s">
        <v>250</v>
      </c>
      <c r="E173" s="54" t="s">
        <v>6</v>
      </c>
      <c r="F173" s="54" t="s">
        <v>575</v>
      </c>
      <c r="G173" s="54">
        <v>20</v>
      </c>
      <c r="H173" s="54">
        <v>2</v>
      </c>
      <c r="I173" s="89">
        <v>207</v>
      </c>
      <c r="J173" s="89">
        <v>217</v>
      </c>
      <c r="K173" s="89">
        <v>231</v>
      </c>
      <c r="L173" s="90">
        <v>247</v>
      </c>
      <c r="M173" s="47">
        <v>0</v>
      </c>
      <c r="N173" s="45">
        <f t="shared" si="48"/>
        <v>0</v>
      </c>
      <c r="O173" s="31">
        <f t="shared" si="49"/>
        <v>0</v>
      </c>
      <c r="P173" s="31">
        <f t="shared" si="50"/>
        <v>0</v>
      </c>
      <c r="Q173" s="138">
        <f t="shared" si="51"/>
        <v>0</v>
      </c>
    </row>
    <row r="174" spans="2:17" ht="30.75" customHeight="1" x14ac:dyDescent="0.2">
      <c r="B174" s="20"/>
      <c r="C174" s="88" t="s">
        <v>109</v>
      </c>
      <c r="D174" s="62" t="s">
        <v>251</v>
      </c>
      <c r="E174" s="54" t="s">
        <v>6</v>
      </c>
      <c r="F174" s="54" t="s">
        <v>575</v>
      </c>
      <c r="G174" s="54">
        <v>28</v>
      </c>
      <c r="H174" s="54">
        <v>2</v>
      </c>
      <c r="I174" s="89">
        <v>249</v>
      </c>
      <c r="J174" s="89">
        <v>261</v>
      </c>
      <c r="K174" s="89">
        <v>278</v>
      </c>
      <c r="L174" s="90">
        <v>297</v>
      </c>
      <c r="M174" s="47">
        <v>0</v>
      </c>
      <c r="N174" s="45">
        <f t="shared" si="48"/>
        <v>0</v>
      </c>
      <c r="O174" s="31">
        <f t="shared" si="49"/>
        <v>0</v>
      </c>
      <c r="P174" s="31">
        <f t="shared" si="50"/>
        <v>0</v>
      </c>
      <c r="Q174" s="138">
        <f t="shared" si="51"/>
        <v>0</v>
      </c>
    </row>
    <row r="175" spans="2:17" ht="30.75" customHeight="1" x14ac:dyDescent="0.2">
      <c r="B175" s="20"/>
      <c r="C175" s="88" t="s">
        <v>110</v>
      </c>
      <c r="D175" s="62" t="s">
        <v>252</v>
      </c>
      <c r="E175" s="54" t="s">
        <v>6</v>
      </c>
      <c r="F175" s="54" t="s">
        <v>575</v>
      </c>
      <c r="G175" s="54">
        <v>35</v>
      </c>
      <c r="H175" s="54">
        <v>2</v>
      </c>
      <c r="I175" s="89">
        <v>207</v>
      </c>
      <c r="J175" s="89">
        <v>217</v>
      </c>
      <c r="K175" s="89">
        <v>231</v>
      </c>
      <c r="L175" s="90">
        <v>247</v>
      </c>
      <c r="M175" s="47">
        <v>0</v>
      </c>
      <c r="N175" s="45">
        <f t="shared" si="48"/>
        <v>0</v>
      </c>
      <c r="O175" s="31">
        <f t="shared" si="49"/>
        <v>0</v>
      </c>
      <c r="P175" s="31">
        <f t="shared" si="50"/>
        <v>0</v>
      </c>
      <c r="Q175" s="138">
        <f t="shared" si="51"/>
        <v>0</v>
      </c>
    </row>
    <row r="176" spans="2:17" ht="30.75" customHeight="1" x14ac:dyDescent="0.2">
      <c r="B176" s="20"/>
      <c r="C176" s="88" t="s">
        <v>111</v>
      </c>
      <c r="D176" s="62" t="s">
        <v>253</v>
      </c>
      <c r="E176" s="54" t="s">
        <v>6</v>
      </c>
      <c r="F176" s="54" t="s">
        <v>575</v>
      </c>
      <c r="G176" s="54">
        <v>35</v>
      </c>
      <c r="H176" s="54">
        <v>2</v>
      </c>
      <c r="I176" s="89">
        <v>266</v>
      </c>
      <c r="J176" s="89">
        <v>279</v>
      </c>
      <c r="K176" s="89">
        <v>297</v>
      </c>
      <c r="L176" s="90">
        <v>317</v>
      </c>
      <c r="M176" s="47">
        <v>0</v>
      </c>
      <c r="N176" s="45">
        <f t="shared" si="48"/>
        <v>0</v>
      </c>
      <c r="O176" s="31">
        <f t="shared" si="49"/>
        <v>0</v>
      </c>
      <c r="P176" s="31">
        <f t="shared" si="50"/>
        <v>0</v>
      </c>
      <c r="Q176" s="138">
        <f t="shared" si="51"/>
        <v>0</v>
      </c>
    </row>
    <row r="177" spans="2:17" s="4" customFormat="1" ht="15.95" customHeight="1" x14ac:dyDescent="0.25">
      <c r="B177" s="297" t="s">
        <v>174</v>
      </c>
      <c r="C177" s="298"/>
      <c r="D177" s="298"/>
      <c r="E177" s="298"/>
      <c r="F177" s="298"/>
      <c r="G177" s="298"/>
      <c r="H177" s="298"/>
      <c r="I177" s="298"/>
      <c r="J177" s="298"/>
      <c r="K177" s="298"/>
      <c r="L177" s="299"/>
      <c r="M177" s="47">
        <v>0</v>
      </c>
      <c r="N177" s="46"/>
      <c r="O177" s="32"/>
      <c r="P177" s="32"/>
      <c r="Q177" s="139"/>
    </row>
    <row r="178" spans="2:17" ht="30.75" customHeight="1" x14ac:dyDescent="0.2">
      <c r="B178" s="64"/>
      <c r="C178" s="88" t="s">
        <v>112</v>
      </c>
      <c r="D178" s="62" t="s">
        <v>648</v>
      </c>
      <c r="E178" s="54" t="s">
        <v>6</v>
      </c>
      <c r="F178" s="54" t="s">
        <v>575</v>
      </c>
      <c r="G178" s="54">
        <v>20</v>
      </c>
      <c r="H178" s="54">
        <v>2</v>
      </c>
      <c r="I178" s="89">
        <v>86</v>
      </c>
      <c r="J178" s="89">
        <v>90</v>
      </c>
      <c r="K178" s="89">
        <v>95</v>
      </c>
      <c r="L178" s="90">
        <v>102</v>
      </c>
      <c r="M178" s="47">
        <v>0</v>
      </c>
      <c r="N178" s="45">
        <f>M178*I178</f>
        <v>0</v>
      </c>
      <c r="O178" s="31">
        <f t="shared" ref="O178:O247" si="68">M178*J178</f>
        <v>0</v>
      </c>
      <c r="P178" s="31">
        <f t="shared" ref="P178:P247" si="69">M178*K178</f>
        <v>0</v>
      </c>
      <c r="Q178" s="138">
        <f t="shared" ref="Q178:Q247" si="70">M178*L178</f>
        <v>0</v>
      </c>
    </row>
    <row r="179" spans="2:17" ht="30.75" customHeight="1" x14ac:dyDescent="0.2">
      <c r="B179" s="64"/>
      <c r="C179" s="88" t="s">
        <v>115</v>
      </c>
      <c r="D179" s="62" t="s">
        <v>649</v>
      </c>
      <c r="E179" s="54" t="s">
        <v>6</v>
      </c>
      <c r="F179" s="54" t="s">
        <v>575</v>
      </c>
      <c r="G179" s="54">
        <v>20</v>
      </c>
      <c r="H179" s="54">
        <v>3</v>
      </c>
      <c r="I179" s="89">
        <v>86</v>
      </c>
      <c r="J179" s="89">
        <v>90</v>
      </c>
      <c r="K179" s="89">
        <v>95</v>
      </c>
      <c r="L179" s="90">
        <v>102</v>
      </c>
      <c r="M179" s="47">
        <v>0</v>
      </c>
      <c r="N179" s="45">
        <f t="shared" ref="N179:N185" si="71">M179*I179</f>
        <v>0</v>
      </c>
      <c r="O179" s="31">
        <f t="shared" ref="O179:O185" si="72">M179*J179</f>
        <v>0</v>
      </c>
      <c r="P179" s="31">
        <f t="shared" ref="P179:P185" si="73">M179*K179</f>
        <v>0</v>
      </c>
      <c r="Q179" s="138">
        <f t="shared" ref="Q179:Q185" si="74">M179*L179</f>
        <v>0</v>
      </c>
    </row>
    <row r="180" spans="2:17" ht="30.75" customHeight="1" x14ac:dyDescent="0.2">
      <c r="B180" s="64"/>
      <c r="C180" s="88" t="s">
        <v>113</v>
      </c>
      <c r="D180" s="62" t="s">
        <v>173</v>
      </c>
      <c r="E180" s="54" t="s">
        <v>6</v>
      </c>
      <c r="F180" s="54" t="s">
        <v>575</v>
      </c>
      <c r="G180" s="54">
        <v>60</v>
      </c>
      <c r="H180" s="54">
        <v>2</v>
      </c>
      <c r="I180" s="89">
        <v>145</v>
      </c>
      <c r="J180" s="89">
        <v>152</v>
      </c>
      <c r="K180" s="89">
        <v>162</v>
      </c>
      <c r="L180" s="90">
        <v>173</v>
      </c>
      <c r="M180" s="47">
        <v>0</v>
      </c>
      <c r="N180" s="45">
        <f t="shared" si="71"/>
        <v>0</v>
      </c>
      <c r="O180" s="31">
        <f t="shared" si="72"/>
        <v>0</v>
      </c>
      <c r="P180" s="31">
        <f t="shared" si="73"/>
        <v>0</v>
      </c>
      <c r="Q180" s="138">
        <f t="shared" si="74"/>
        <v>0</v>
      </c>
    </row>
    <row r="181" spans="2:17" ht="30.75" customHeight="1" x14ac:dyDescent="0.2">
      <c r="B181" s="64"/>
      <c r="C181" s="88" t="s">
        <v>116</v>
      </c>
      <c r="D181" s="62" t="s">
        <v>595</v>
      </c>
      <c r="E181" s="54" t="s">
        <v>6</v>
      </c>
      <c r="F181" s="54" t="s">
        <v>575</v>
      </c>
      <c r="G181" s="54">
        <v>35</v>
      </c>
      <c r="H181" s="54">
        <v>2</v>
      </c>
      <c r="I181" s="89">
        <v>73</v>
      </c>
      <c r="J181" s="89">
        <v>76</v>
      </c>
      <c r="K181" s="89">
        <v>81</v>
      </c>
      <c r="L181" s="90">
        <v>87</v>
      </c>
      <c r="M181" s="47">
        <v>0</v>
      </c>
      <c r="N181" s="45">
        <f t="shared" si="71"/>
        <v>0</v>
      </c>
      <c r="O181" s="31">
        <f t="shared" si="72"/>
        <v>0</v>
      </c>
      <c r="P181" s="31">
        <f t="shared" si="73"/>
        <v>0</v>
      </c>
      <c r="Q181" s="138">
        <f t="shared" si="74"/>
        <v>0</v>
      </c>
    </row>
    <row r="182" spans="2:17" ht="30.75" customHeight="1" x14ac:dyDescent="0.2">
      <c r="B182" s="64"/>
      <c r="C182" s="88" t="s">
        <v>117</v>
      </c>
      <c r="D182" s="62" t="s">
        <v>172</v>
      </c>
      <c r="E182" s="54" t="s">
        <v>6</v>
      </c>
      <c r="F182" s="54" t="s">
        <v>575</v>
      </c>
      <c r="G182" s="54">
        <v>35</v>
      </c>
      <c r="H182" s="54">
        <v>2</v>
      </c>
      <c r="I182" s="89">
        <v>102</v>
      </c>
      <c r="J182" s="89">
        <v>107</v>
      </c>
      <c r="K182" s="89">
        <v>114</v>
      </c>
      <c r="L182" s="90">
        <v>122</v>
      </c>
      <c r="M182" s="47">
        <v>0</v>
      </c>
      <c r="N182" s="45">
        <f t="shared" si="71"/>
        <v>0</v>
      </c>
      <c r="O182" s="31">
        <f t="shared" si="72"/>
        <v>0</v>
      </c>
      <c r="P182" s="31">
        <f t="shared" si="73"/>
        <v>0</v>
      </c>
      <c r="Q182" s="138">
        <f t="shared" si="74"/>
        <v>0</v>
      </c>
    </row>
    <row r="183" spans="2:17" ht="30.75" customHeight="1" x14ac:dyDescent="0.2">
      <c r="B183" s="64"/>
      <c r="C183" s="154">
        <v>4630084863640</v>
      </c>
      <c r="D183" s="230" t="s">
        <v>722</v>
      </c>
      <c r="E183" s="156" t="s">
        <v>6</v>
      </c>
      <c r="F183" s="156" t="s">
        <v>575</v>
      </c>
      <c r="G183" s="156">
        <v>27</v>
      </c>
      <c r="H183" s="156">
        <v>3</v>
      </c>
      <c r="I183" s="157">
        <v>252</v>
      </c>
      <c r="J183" s="157">
        <v>252</v>
      </c>
      <c r="K183" s="157">
        <v>252</v>
      </c>
      <c r="L183" s="158">
        <v>252</v>
      </c>
      <c r="M183" s="47">
        <v>0</v>
      </c>
      <c r="N183" s="45">
        <f t="shared" si="71"/>
        <v>0</v>
      </c>
      <c r="O183" s="31">
        <f t="shared" si="72"/>
        <v>0</v>
      </c>
      <c r="P183" s="31">
        <f t="shared" si="73"/>
        <v>0</v>
      </c>
      <c r="Q183" s="138">
        <f t="shared" si="74"/>
        <v>0</v>
      </c>
    </row>
    <row r="184" spans="2:17" ht="30.75" customHeight="1" x14ac:dyDescent="0.2">
      <c r="B184" s="64"/>
      <c r="C184" s="88" t="s">
        <v>119</v>
      </c>
      <c r="D184" s="62" t="s">
        <v>585</v>
      </c>
      <c r="E184" s="54" t="s">
        <v>6</v>
      </c>
      <c r="F184" s="54" t="s">
        <v>575</v>
      </c>
      <c r="G184" s="54">
        <v>40</v>
      </c>
      <c r="H184" s="54">
        <v>2</v>
      </c>
      <c r="I184" s="89">
        <v>184</v>
      </c>
      <c r="J184" s="89">
        <v>193</v>
      </c>
      <c r="K184" s="89">
        <v>205</v>
      </c>
      <c r="L184" s="90">
        <v>219</v>
      </c>
      <c r="M184" s="47">
        <v>0</v>
      </c>
      <c r="N184" s="45">
        <f t="shared" si="71"/>
        <v>0</v>
      </c>
      <c r="O184" s="31">
        <f t="shared" si="72"/>
        <v>0</v>
      </c>
      <c r="P184" s="31">
        <f t="shared" si="73"/>
        <v>0</v>
      </c>
      <c r="Q184" s="138">
        <f t="shared" si="74"/>
        <v>0</v>
      </c>
    </row>
    <row r="185" spans="2:17" ht="30.75" customHeight="1" x14ac:dyDescent="0.2">
      <c r="B185" s="64"/>
      <c r="C185" s="88" t="s">
        <v>120</v>
      </c>
      <c r="D185" s="172" t="s">
        <v>623</v>
      </c>
      <c r="E185" s="54" t="s">
        <v>6</v>
      </c>
      <c r="F185" s="54" t="s">
        <v>575</v>
      </c>
      <c r="G185" s="54">
        <v>36</v>
      </c>
      <c r="H185" s="54">
        <v>2</v>
      </c>
      <c r="I185" s="89">
        <v>138</v>
      </c>
      <c r="J185" s="89">
        <v>145</v>
      </c>
      <c r="K185" s="89">
        <v>154</v>
      </c>
      <c r="L185" s="90">
        <v>164</v>
      </c>
      <c r="M185" s="47">
        <v>0</v>
      </c>
      <c r="N185" s="45">
        <f t="shared" si="71"/>
        <v>0</v>
      </c>
      <c r="O185" s="31">
        <f t="shared" si="72"/>
        <v>0</v>
      </c>
      <c r="P185" s="31">
        <f t="shared" si="73"/>
        <v>0</v>
      </c>
      <c r="Q185" s="138">
        <f t="shared" si="74"/>
        <v>0</v>
      </c>
    </row>
    <row r="186" spans="2:17" ht="30.75" customHeight="1" x14ac:dyDescent="0.2">
      <c r="B186" s="64"/>
      <c r="C186" s="88" t="s">
        <v>114</v>
      </c>
      <c r="D186" s="62" t="s">
        <v>175</v>
      </c>
      <c r="E186" s="54" t="s">
        <v>6</v>
      </c>
      <c r="F186" s="54" t="s">
        <v>575</v>
      </c>
      <c r="G186" s="54">
        <v>15</v>
      </c>
      <c r="H186" s="54">
        <v>2</v>
      </c>
      <c r="I186" s="89">
        <v>96</v>
      </c>
      <c r="J186" s="89">
        <v>101</v>
      </c>
      <c r="K186" s="89">
        <v>107</v>
      </c>
      <c r="L186" s="90">
        <v>114</v>
      </c>
      <c r="M186" s="47">
        <v>0</v>
      </c>
      <c r="N186" s="45">
        <f>M186*I186</f>
        <v>0</v>
      </c>
      <c r="O186" s="45">
        <f>M186*J186</f>
        <v>0</v>
      </c>
      <c r="P186" s="45">
        <f>M186*K186</f>
        <v>0</v>
      </c>
      <c r="Q186" s="140">
        <f>M186*L186</f>
        <v>0</v>
      </c>
    </row>
    <row r="187" spans="2:17" ht="30.75" customHeight="1" x14ac:dyDescent="0.2">
      <c r="B187" s="64"/>
      <c r="C187" s="88" t="s">
        <v>118</v>
      </c>
      <c r="D187" s="62" t="s">
        <v>624</v>
      </c>
      <c r="E187" s="54" t="s">
        <v>6</v>
      </c>
      <c r="F187" s="54" t="s">
        <v>575</v>
      </c>
      <c r="G187" s="54">
        <v>30</v>
      </c>
      <c r="H187" s="54">
        <v>2</v>
      </c>
      <c r="I187" s="89">
        <v>150</v>
      </c>
      <c r="J187" s="89">
        <v>157</v>
      </c>
      <c r="K187" s="89">
        <v>167</v>
      </c>
      <c r="L187" s="90">
        <v>178</v>
      </c>
      <c r="M187" s="47">
        <v>0</v>
      </c>
      <c r="N187" s="45">
        <f t="shared" ref="N187:N247" si="75">M187*I187</f>
        <v>0</v>
      </c>
      <c r="O187" s="31">
        <f t="shared" si="68"/>
        <v>0</v>
      </c>
      <c r="P187" s="31">
        <f t="shared" si="69"/>
        <v>0</v>
      </c>
      <c r="Q187" s="138">
        <f t="shared" si="70"/>
        <v>0</v>
      </c>
    </row>
    <row r="188" spans="2:17" ht="30.75" customHeight="1" x14ac:dyDescent="0.2">
      <c r="B188" s="164"/>
      <c r="C188" s="110">
        <v>4670020495894</v>
      </c>
      <c r="D188" s="111" t="s">
        <v>664</v>
      </c>
      <c r="E188" s="112" t="s">
        <v>6</v>
      </c>
      <c r="F188" s="112" t="s">
        <v>576</v>
      </c>
      <c r="G188" s="112">
        <v>16</v>
      </c>
      <c r="H188" s="112">
        <v>3</v>
      </c>
      <c r="I188" s="113">
        <v>48</v>
      </c>
      <c r="J188" s="113">
        <v>50</v>
      </c>
      <c r="K188" s="113">
        <v>53</v>
      </c>
      <c r="L188" s="114">
        <v>57</v>
      </c>
      <c r="M188" s="47">
        <v>0</v>
      </c>
      <c r="N188" s="45">
        <f t="shared" ref="N188" si="76">M188*I188</f>
        <v>0</v>
      </c>
      <c r="O188" s="31">
        <f t="shared" ref="O188" si="77">M188*J188</f>
        <v>0</v>
      </c>
      <c r="P188" s="31">
        <f t="shared" ref="P188" si="78">M188*K188</f>
        <v>0</v>
      </c>
      <c r="Q188" s="138">
        <f t="shared" ref="Q188" si="79">M188*L188</f>
        <v>0</v>
      </c>
    </row>
    <row r="189" spans="2:17" ht="30.75" customHeight="1" x14ac:dyDescent="0.2">
      <c r="B189" s="64"/>
      <c r="C189" s="165">
        <v>4670020495955</v>
      </c>
      <c r="D189" s="111" t="s">
        <v>662</v>
      </c>
      <c r="E189" s="112" t="s">
        <v>6</v>
      </c>
      <c r="F189" s="112" t="s">
        <v>576</v>
      </c>
      <c r="G189" s="167">
        <v>28</v>
      </c>
      <c r="H189" s="112">
        <v>2</v>
      </c>
      <c r="I189" s="113">
        <v>116</v>
      </c>
      <c r="J189" s="113">
        <v>121</v>
      </c>
      <c r="K189" s="113">
        <v>129</v>
      </c>
      <c r="L189" s="114">
        <v>138</v>
      </c>
      <c r="M189" s="47">
        <v>0</v>
      </c>
      <c r="N189" s="45">
        <f t="shared" ref="N189" si="80">M189*I189</f>
        <v>0</v>
      </c>
      <c r="O189" s="31">
        <f t="shared" ref="O189" si="81">M189*J189</f>
        <v>0</v>
      </c>
      <c r="P189" s="31">
        <f t="shared" ref="P189" si="82">M189*K189</f>
        <v>0</v>
      </c>
      <c r="Q189" s="138">
        <f t="shared" ref="Q189" si="83">M189*L189</f>
        <v>0</v>
      </c>
    </row>
    <row r="190" spans="2:17" ht="30.75" customHeight="1" x14ac:dyDescent="0.2">
      <c r="B190" s="64"/>
      <c r="C190" s="165">
        <v>4670020495948</v>
      </c>
      <c r="D190" s="111" t="s">
        <v>663</v>
      </c>
      <c r="E190" s="112" t="s">
        <v>6</v>
      </c>
      <c r="F190" s="112" t="s">
        <v>576</v>
      </c>
      <c r="G190" s="167">
        <v>28</v>
      </c>
      <c r="H190" s="112">
        <v>2</v>
      </c>
      <c r="I190" s="113">
        <v>116</v>
      </c>
      <c r="J190" s="113">
        <v>121</v>
      </c>
      <c r="K190" s="113">
        <v>129</v>
      </c>
      <c r="L190" s="114">
        <v>138</v>
      </c>
      <c r="M190" s="47">
        <v>0</v>
      </c>
      <c r="N190" s="45">
        <f t="shared" ref="N190" si="84">M190*I190</f>
        <v>0</v>
      </c>
      <c r="O190" s="31">
        <f t="shared" ref="O190" si="85">M190*J190</f>
        <v>0</v>
      </c>
      <c r="P190" s="31">
        <f t="shared" ref="P190" si="86">M190*K190</f>
        <v>0</v>
      </c>
      <c r="Q190" s="138">
        <f t="shared" ref="Q190" si="87">M190*L190</f>
        <v>0</v>
      </c>
    </row>
    <row r="191" spans="2:17" s="4" customFormat="1" ht="15.95" customHeight="1" x14ac:dyDescent="0.25">
      <c r="B191" s="277" t="s">
        <v>217</v>
      </c>
      <c r="C191" s="278"/>
      <c r="D191" s="278"/>
      <c r="E191" s="278"/>
      <c r="F191" s="278"/>
      <c r="G191" s="278"/>
      <c r="H191" s="278"/>
      <c r="I191" s="278"/>
      <c r="J191" s="278"/>
      <c r="K191" s="278"/>
      <c r="L191" s="306"/>
      <c r="M191" s="47">
        <v>0</v>
      </c>
      <c r="N191" s="46"/>
      <c r="O191" s="32"/>
      <c r="P191" s="32"/>
      <c r="Q191" s="139"/>
    </row>
    <row r="192" spans="2:17" ht="30.75" customHeight="1" x14ac:dyDescent="0.2">
      <c r="B192" s="64"/>
      <c r="C192" s="88" t="s">
        <v>121</v>
      </c>
      <c r="D192" s="62" t="s">
        <v>225</v>
      </c>
      <c r="E192" s="54" t="s">
        <v>6</v>
      </c>
      <c r="F192" s="54" t="s">
        <v>575</v>
      </c>
      <c r="G192" s="54">
        <v>35</v>
      </c>
      <c r="H192" s="54">
        <v>2</v>
      </c>
      <c r="I192" s="89">
        <v>312</v>
      </c>
      <c r="J192" s="89">
        <v>327</v>
      </c>
      <c r="K192" s="89">
        <v>348</v>
      </c>
      <c r="L192" s="90">
        <v>372</v>
      </c>
      <c r="M192" s="47">
        <v>0</v>
      </c>
      <c r="N192" s="45">
        <f t="shared" ref="N192:N226" si="88">M192*I192</f>
        <v>0</v>
      </c>
      <c r="O192" s="31">
        <f t="shared" ref="O192:O226" si="89">M192*J192</f>
        <v>0</v>
      </c>
      <c r="P192" s="31">
        <f t="shared" ref="P192:P226" si="90">M192*K192</f>
        <v>0</v>
      </c>
      <c r="Q192" s="138">
        <f t="shared" ref="Q192:Q226" si="91">M192*L192</f>
        <v>0</v>
      </c>
    </row>
    <row r="193" spans="2:17" ht="30.75" customHeight="1" x14ac:dyDescent="0.2">
      <c r="B193" s="64"/>
      <c r="C193" s="110">
        <v>4630084863978</v>
      </c>
      <c r="D193" s="111" t="s">
        <v>631</v>
      </c>
      <c r="E193" s="112" t="s">
        <v>6</v>
      </c>
      <c r="F193" s="112" t="s">
        <v>575</v>
      </c>
      <c r="G193" s="112">
        <v>16</v>
      </c>
      <c r="H193" s="112">
        <v>2</v>
      </c>
      <c r="I193" s="113">
        <v>108</v>
      </c>
      <c r="J193" s="113">
        <v>113</v>
      </c>
      <c r="K193" s="113">
        <v>121</v>
      </c>
      <c r="L193" s="114">
        <v>129</v>
      </c>
      <c r="M193" s="47">
        <v>0</v>
      </c>
      <c r="N193" s="45">
        <f t="shared" ref="N193" si="92">M193*I193</f>
        <v>0</v>
      </c>
      <c r="O193" s="31">
        <f t="shared" ref="O193" si="93">M193*J193</f>
        <v>0</v>
      </c>
      <c r="P193" s="31">
        <f t="shared" ref="P193" si="94">M193*K193</f>
        <v>0</v>
      </c>
      <c r="Q193" s="138">
        <f t="shared" ref="Q193" si="95">M193*L193</f>
        <v>0</v>
      </c>
    </row>
    <row r="194" spans="2:17" ht="30.75" customHeight="1" x14ac:dyDescent="0.2">
      <c r="B194" s="64"/>
      <c r="C194" s="88" t="s">
        <v>122</v>
      </c>
      <c r="D194" s="62" t="s">
        <v>586</v>
      </c>
      <c r="E194" s="54" t="s">
        <v>6</v>
      </c>
      <c r="F194" s="54" t="s">
        <v>575</v>
      </c>
      <c r="G194" s="54">
        <v>20</v>
      </c>
      <c r="H194" s="54">
        <v>2</v>
      </c>
      <c r="I194" s="89">
        <v>249</v>
      </c>
      <c r="J194" s="89">
        <v>261</v>
      </c>
      <c r="K194" s="89">
        <v>278</v>
      </c>
      <c r="L194" s="90">
        <v>297</v>
      </c>
      <c r="M194" s="47">
        <v>0</v>
      </c>
      <c r="N194" s="45">
        <f t="shared" si="88"/>
        <v>0</v>
      </c>
      <c r="O194" s="31">
        <f t="shared" si="89"/>
        <v>0</v>
      </c>
      <c r="P194" s="31">
        <f t="shared" si="90"/>
        <v>0</v>
      </c>
      <c r="Q194" s="138">
        <f t="shared" si="91"/>
        <v>0</v>
      </c>
    </row>
    <row r="195" spans="2:17" ht="30.75" customHeight="1" x14ac:dyDescent="0.2">
      <c r="B195" s="51"/>
      <c r="C195" s="52">
        <v>4630084863770</v>
      </c>
      <c r="D195" s="53" t="s">
        <v>701</v>
      </c>
      <c r="E195" s="54" t="s">
        <v>6</v>
      </c>
      <c r="F195" s="55" t="s">
        <v>576</v>
      </c>
      <c r="G195" s="55">
        <v>50</v>
      </c>
      <c r="H195" s="55">
        <v>2</v>
      </c>
      <c r="I195" s="101">
        <v>76</v>
      </c>
      <c r="J195" s="101">
        <v>79</v>
      </c>
      <c r="K195" s="101">
        <v>85</v>
      </c>
      <c r="L195" s="101">
        <v>90</v>
      </c>
      <c r="M195" s="47">
        <v>0</v>
      </c>
      <c r="N195" s="45">
        <f t="shared" ref="N195:N199" si="96">M195*I195</f>
        <v>0</v>
      </c>
      <c r="O195" s="31">
        <f t="shared" ref="O195:O199" si="97">M195*J195</f>
        <v>0</v>
      </c>
      <c r="P195" s="31">
        <f t="shared" ref="P195:P199" si="98">M195*K195</f>
        <v>0</v>
      </c>
      <c r="Q195" s="138">
        <f t="shared" ref="Q195:Q199" si="99">M195*L195</f>
        <v>0</v>
      </c>
    </row>
    <row r="196" spans="2:17" ht="30.75" customHeight="1" x14ac:dyDescent="0.2">
      <c r="B196" s="51"/>
      <c r="C196" s="52">
        <v>4630084863534</v>
      </c>
      <c r="D196" s="53" t="s">
        <v>702</v>
      </c>
      <c r="E196" s="54" t="s">
        <v>6</v>
      </c>
      <c r="F196" s="55" t="s">
        <v>576</v>
      </c>
      <c r="G196" s="55">
        <v>50</v>
      </c>
      <c r="H196" s="55">
        <v>2</v>
      </c>
      <c r="I196" s="101">
        <v>76</v>
      </c>
      <c r="J196" s="101">
        <v>79</v>
      </c>
      <c r="K196" s="101">
        <v>85</v>
      </c>
      <c r="L196" s="101">
        <v>90</v>
      </c>
      <c r="M196" s="47">
        <v>0</v>
      </c>
      <c r="N196" s="45">
        <f t="shared" si="96"/>
        <v>0</v>
      </c>
      <c r="O196" s="31">
        <f t="shared" si="97"/>
        <v>0</v>
      </c>
      <c r="P196" s="31">
        <f t="shared" si="98"/>
        <v>0</v>
      </c>
      <c r="Q196" s="138">
        <f t="shared" si="99"/>
        <v>0</v>
      </c>
    </row>
    <row r="197" spans="2:17" ht="30.75" customHeight="1" x14ac:dyDescent="0.2">
      <c r="B197" s="51"/>
      <c r="C197" s="115">
        <v>4630084863800</v>
      </c>
      <c r="D197" s="116" t="s">
        <v>670</v>
      </c>
      <c r="E197" s="112" t="s">
        <v>6</v>
      </c>
      <c r="F197" s="117" t="s">
        <v>575</v>
      </c>
      <c r="G197" s="117">
        <v>12</v>
      </c>
      <c r="H197" s="117">
        <v>2</v>
      </c>
      <c r="I197" s="118">
        <v>395</v>
      </c>
      <c r="J197" s="118">
        <v>414</v>
      </c>
      <c r="K197" s="118">
        <v>440</v>
      </c>
      <c r="L197" s="118">
        <v>470</v>
      </c>
      <c r="M197" s="47">
        <v>0</v>
      </c>
      <c r="N197" s="45">
        <f t="shared" si="96"/>
        <v>0</v>
      </c>
      <c r="O197" s="31">
        <f t="shared" si="97"/>
        <v>0</v>
      </c>
      <c r="P197" s="31">
        <f t="shared" si="98"/>
        <v>0</v>
      </c>
      <c r="Q197" s="138">
        <f t="shared" si="99"/>
        <v>0</v>
      </c>
    </row>
    <row r="198" spans="2:17" ht="30.75" customHeight="1" x14ac:dyDescent="0.2">
      <c r="B198" s="51"/>
      <c r="C198" s="115">
        <v>4630084863817</v>
      </c>
      <c r="D198" s="116" t="s">
        <v>671</v>
      </c>
      <c r="E198" s="112" t="s">
        <v>6</v>
      </c>
      <c r="F198" s="117" t="s">
        <v>575</v>
      </c>
      <c r="G198" s="117">
        <v>12</v>
      </c>
      <c r="H198" s="117">
        <v>2</v>
      </c>
      <c r="I198" s="118">
        <v>395</v>
      </c>
      <c r="J198" s="118">
        <v>414</v>
      </c>
      <c r="K198" s="118">
        <v>440</v>
      </c>
      <c r="L198" s="118">
        <v>470</v>
      </c>
      <c r="M198" s="47">
        <v>0</v>
      </c>
      <c r="N198" s="45">
        <f t="shared" ref="N198" si="100">M198*I198</f>
        <v>0</v>
      </c>
      <c r="O198" s="31">
        <f t="shared" ref="O198" si="101">M198*J198</f>
        <v>0</v>
      </c>
      <c r="P198" s="31">
        <f t="shared" ref="P198" si="102">M198*K198</f>
        <v>0</v>
      </c>
      <c r="Q198" s="138">
        <f t="shared" ref="Q198" si="103">M198*L198</f>
        <v>0</v>
      </c>
    </row>
    <row r="199" spans="2:17" ht="30.75" customHeight="1" x14ac:dyDescent="0.2">
      <c r="B199" s="64"/>
      <c r="C199" s="88" t="s">
        <v>136</v>
      </c>
      <c r="D199" s="62" t="s">
        <v>226</v>
      </c>
      <c r="E199" s="54" t="s">
        <v>6</v>
      </c>
      <c r="F199" s="54" t="s">
        <v>575</v>
      </c>
      <c r="G199" s="54">
        <v>20</v>
      </c>
      <c r="H199" s="54">
        <v>2</v>
      </c>
      <c r="I199" s="89">
        <v>289</v>
      </c>
      <c r="J199" s="89">
        <v>303</v>
      </c>
      <c r="K199" s="89">
        <v>322</v>
      </c>
      <c r="L199" s="90">
        <v>344</v>
      </c>
      <c r="M199" s="47">
        <v>0</v>
      </c>
      <c r="N199" s="45">
        <f t="shared" si="96"/>
        <v>0</v>
      </c>
      <c r="O199" s="31">
        <f t="shared" si="97"/>
        <v>0</v>
      </c>
      <c r="P199" s="31">
        <f t="shared" si="98"/>
        <v>0</v>
      </c>
      <c r="Q199" s="138">
        <f t="shared" si="99"/>
        <v>0</v>
      </c>
    </row>
    <row r="200" spans="2:17" ht="30.75" customHeight="1" x14ac:dyDescent="0.2">
      <c r="B200" s="64"/>
      <c r="C200" s="88" t="s">
        <v>137</v>
      </c>
      <c r="D200" s="62" t="s">
        <v>615</v>
      </c>
      <c r="E200" s="54" t="s">
        <v>6</v>
      </c>
      <c r="F200" s="54" t="s">
        <v>575</v>
      </c>
      <c r="G200" s="54">
        <v>20</v>
      </c>
      <c r="H200" s="54">
        <v>2</v>
      </c>
      <c r="I200" s="89">
        <v>289</v>
      </c>
      <c r="J200" s="89">
        <v>303</v>
      </c>
      <c r="K200" s="89">
        <v>322</v>
      </c>
      <c r="L200" s="90">
        <v>344</v>
      </c>
      <c r="M200" s="47">
        <v>0</v>
      </c>
      <c r="N200" s="45">
        <f t="shared" si="88"/>
        <v>0</v>
      </c>
      <c r="O200" s="31">
        <f t="shared" si="89"/>
        <v>0</v>
      </c>
      <c r="P200" s="31">
        <f t="shared" si="90"/>
        <v>0</v>
      </c>
      <c r="Q200" s="138">
        <f t="shared" si="91"/>
        <v>0</v>
      </c>
    </row>
    <row r="201" spans="2:17" ht="30.75" customHeight="1" x14ac:dyDescent="0.2">
      <c r="B201" s="64"/>
      <c r="C201" s="88" t="s">
        <v>130</v>
      </c>
      <c r="D201" s="62" t="s">
        <v>227</v>
      </c>
      <c r="E201" s="54" t="s">
        <v>6</v>
      </c>
      <c r="F201" s="54" t="s">
        <v>575</v>
      </c>
      <c r="G201" s="54">
        <v>20</v>
      </c>
      <c r="H201" s="54">
        <v>1.5</v>
      </c>
      <c r="I201" s="89">
        <v>320</v>
      </c>
      <c r="J201" s="89">
        <v>335</v>
      </c>
      <c r="K201" s="89">
        <v>356</v>
      </c>
      <c r="L201" s="90">
        <v>380</v>
      </c>
      <c r="M201" s="47">
        <v>0</v>
      </c>
      <c r="N201" s="45">
        <f t="shared" si="88"/>
        <v>0</v>
      </c>
      <c r="O201" s="31">
        <f t="shared" si="89"/>
        <v>0</v>
      </c>
      <c r="P201" s="31">
        <f t="shared" si="90"/>
        <v>0</v>
      </c>
      <c r="Q201" s="138">
        <f t="shared" si="91"/>
        <v>0</v>
      </c>
    </row>
    <row r="202" spans="2:17" ht="30.75" customHeight="1" x14ac:dyDescent="0.2">
      <c r="B202" s="51"/>
      <c r="C202" s="265" t="s">
        <v>260</v>
      </c>
      <c r="D202" s="268" t="s">
        <v>762</v>
      </c>
      <c r="E202" s="266" t="s">
        <v>6</v>
      </c>
      <c r="F202" s="266" t="s">
        <v>576</v>
      </c>
      <c r="G202" s="266">
        <v>15</v>
      </c>
      <c r="H202" s="266">
        <v>2</v>
      </c>
      <c r="I202" s="267">
        <v>155</v>
      </c>
      <c r="J202" s="267">
        <v>155</v>
      </c>
      <c r="K202" s="267">
        <v>155</v>
      </c>
      <c r="L202" s="267">
        <v>155</v>
      </c>
      <c r="M202" s="47">
        <v>0</v>
      </c>
      <c r="N202" s="45">
        <f t="shared" ref="N202" si="104">M202*I202</f>
        <v>0</v>
      </c>
      <c r="O202" s="31">
        <f t="shared" ref="O202" si="105">M202*J202</f>
        <v>0</v>
      </c>
      <c r="P202" s="31">
        <f t="shared" ref="P202" si="106">M202*K202</f>
        <v>0</v>
      </c>
      <c r="Q202" s="138">
        <f t="shared" ref="Q202" si="107">M202*L202</f>
        <v>0</v>
      </c>
    </row>
    <row r="203" spans="2:17" ht="30.75" customHeight="1" x14ac:dyDescent="0.2">
      <c r="B203" s="64"/>
      <c r="C203" s="88" t="s">
        <v>131</v>
      </c>
      <c r="D203" s="62" t="s">
        <v>616</v>
      </c>
      <c r="E203" s="54" t="s">
        <v>6</v>
      </c>
      <c r="F203" s="54" t="s">
        <v>575</v>
      </c>
      <c r="G203" s="54">
        <v>20</v>
      </c>
      <c r="H203" s="54">
        <v>1.5</v>
      </c>
      <c r="I203" s="89">
        <v>267</v>
      </c>
      <c r="J203" s="89">
        <v>280</v>
      </c>
      <c r="K203" s="89">
        <v>298</v>
      </c>
      <c r="L203" s="90">
        <v>318</v>
      </c>
      <c r="M203" s="47">
        <v>0</v>
      </c>
      <c r="N203" s="45">
        <f t="shared" si="88"/>
        <v>0</v>
      </c>
      <c r="O203" s="31">
        <f t="shared" si="89"/>
        <v>0</v>
      </c>
      <c r="P203" s="31">
        <f t="shared" si="90"/>
        <v>0</v>
      </c>
      <c r="Q203" s="138">
        <f t="shared" si="91"/>
        <v>0</v>
      </c>
    </row>
    <row r="204" spans="2:17" ht="30.75" customHeight="1" x14ac:dyDescent="0.2">
      <c r="B204" s="64"/>
      <c r="C204" s="88" t="s">
        <v>132</v>
      </c>
      <c r="D204" s="62" t="s">
        <v>617</v>
      </c>
      <c r="E204" s="54" t="s">
        <v>6</v>
      </c>
      <c r="F204" s="54" t="s">
        <v>575</v>
      </c>
      <c r="G204" s="54">
        <v>20</v>
      </c>
      <c r="H204" s="54">
        <v>1.5</v>
      </c>
      <c r="I204" s="89">
        <v>267</v>
      </c>
      <c r="J204" s="89">
        <v>280</v>
      </c>
      <c r="K204" s="89">
        <v>298</v>
      </c>
      <c r="L204" s="90">
        <v>318</v>
      </c>
      <c r="M204" s="47">
        <v>0</v>
      </c>
      <c r="N204" s="45">
        <f t="shared" si="88"/>
        <v>0</v>
      </c>
      <c r="O204" s="31">
        <f t="shared" si="89"/>
        <v>0</v>
      </c>
      <c r="P204" s="31">
        <f t="shared" si="90"/>
        <v>0</v>
      </c>
      <c r="Q204" s="138">
        <f t="shared" si="91"/>
        <v>0</v>
      </c>
    </row>
    <row r="205" spans="2:17" ht="30.75" customHeight="1" x14ac:dyDescent="0.2">
      <c r="B205" s="64"/>
      <c r="C205" s="88" t="s">
        <v>133</v>
      </c>
      <c r="D205" s="62" t="s">
        <v>228</v>
      </c>
      <c r="E205" s="54" t="s">
        <v>6</v>
      </c>
      <c r="F205" s="54" t="s">
        <v>575</v>
      </c>
      <c r="G205" s="54">
        <v>20</v>
      </c>
      <c r="H205" s="54">
        <v>1.5</v>
      </c>
      <c r="I205" s="89">
        <v>234</v>
      </c>
      <c r="J205" s="89">
        <v>245</v>
      </c>
      <c r="K205" s="89">
        <v>260</v>
      </c>
      <c r="L205" s="90">
        <v>278</v>
      </c>
      <c r="M205" s="47">
        <v>0</v>
      </c>
      <c r="N205" s="45">
        <f t="shared" si="88"/>
        <v>0</v>
      </c>
      <c r="O205" s="31">
        <f t="shared" si="89"/>
        <v>0</v>
      </c>
      <c r="P205" s="31">
        <f t="shared" si="90"/>
        <v>0</v>
      </c>
      <c r="Q205" s="138">
        <f t="shared" si="91"/>
        <v>0</v>
      </c>
    </row>
    <row r="206" spans="2:17" ht="30.75" customHeight="1" x14ac:dyDescent="0.2">
      <c r="B206" s="64"/>
      <c r="C206" s="88" t="s">
        <v>134</v>
      </c>
      <c r="D206" s="62" t="s">
        <v>229</v>
      </c>
      <c r="E206" s="54" t="s">
        <v>6</v>
      </c>
      <c r="F206" s="54" t="s">
        <v>575</v>
      </c>
      <c r="G206" s="54">
        <v>20</v>
      </c>
      <c r="H206" s="54">
        <v>1.5</v>
      </c>
      <c r="I206" s="89">
        <v>200</v>
      </c>
      <c r="J206" s="89">
        <v>209</v>
      </c>
      <c r="K206" s="89">
        <v>223</v>
      </c>
      <c r="L206" s="90">
        <v>238</v>
      </c>
      <c r="M206" s="47">
        <v>0</v>
      </c>
      <c r="N206" s="45">
        <f t="shared" si="88"/>
        <v>0</v>
      </c>
      <c r="O206" s="31">
        <f t="shared" si="89"/>
        <v>0</v>
      </c>
      <c r="P206" s="31">
        <f t="shared" si="90"/>
        <v>0</v>
      </c>
      <c r="Q206" s="138">
        <f t="shared" si="91"/>
        <v>0</v>
      </c>
    </row>
    <row r="207" spans="2:17" ht="30.75" customHeight="1" x14ac:dyDescent="0.2">
      <c r="B207" s="64"/>
      <c r="C207" s="100">
        <v>4630084862742</v>
      </c>
      <c r="D207" s="62" t="s">
        <v>230</v>
      </c>
      <c r="E207" s="54" t="s">
        <v>6</v>
      </c>
      <c r="F207" s="54" t="s">
        <v>575</v>
      </c>
      <c r="G207" s="54">
        <v>72</v>
      </c>
      <c r="H207" s="54">
        <v>2</v>
      </c>
      <c r="I207" s="89">
        <v>114</v>
      </c>
      <c r="J207" s="89">
        <v>119</v>
      </c>
      <c r="K207" s="89">
        <v>127</v>
      </c>
      <c r="L207" s="90">
        <v>135</v>
      </c>
      <c r="M207" s="47">
        <v>0</v>
      </c>
      <c r="N207" s="45">
        <f t="shared" si="88"/>
        <v>0</v>
      </c>
      <c r="O207" s="31">
        <f t="shared" si="89"/>
        <v>0</v>
      </c>
      <c r="P207" s="31">
        <f t="shared" si="90"/>
        <v>0</v>
      </c>
      <c r="Q207" s="138">
        <f t="shared" si="91"/>
        <v>0</v>
      </c>
    </row>
    <row r="208" spans="2:17" ht="30.75" customHeight="1" x14ac:dyDescent="0.2">
      <c r="B208" s="64"/>
      <c r="C208" s="88" t="s">
        <v>141</v>
      </c>
      <c r="D208" s="62" t="s">
        <v>618</v>
      </c>
      <c r="E208" s="54" t="s">
        <v>6</v>
      </c>
      <c r="F208" s="54" t="s">
        <v>575</v>
      </c>
      <c r="G208" s="54">
        <v>20</v>
      </c>
      <c r="H208" s="54">
        <v>2</v>
      </c>
      <c r="I208" s="89">
        <v>283</v>
      </c>
      <c r="J208" s="89">
        <v>296</v>
      </c>
      <c r="K208" s="89">
        <v>315</v>
      </c>
      <c r="L208" s="90">
        <v>337</v>
      </c>
      <c r="M208" s="47">
        <v>0</v>
      </c>
      <c r="N208" s="45">
        <f t="shared" si="88"/>
        <v>0</v>
      </c>
      <c r="O208" s="31">
        <f t="shared" si="89"/>
        <v>0</v>
      </c>
      <c r="P208" s="31">
        <f t="shared" si="90"/>
        <v>0</v>
      </c>
      <c r="Q208" s="138">
        <f t="shared" si="91"/>
        <v>0</v>
      </c>
    </row>
    <row r="209" spans="2:17" ht="30.75" customHeight="1" x14ac:dyDescent="0.2">
      <c r="B209" s="64"/>
      <c r="C209" s="88" t="s">
        <v>142</v>
      </c>
      <c r="D209" s="62" t="s">
        <v>231</v>
      </c>
      <c r="E209" s="54" t="s">
        <v>6</v>
      </c>
      <c r="F209" s="54" t="s">
        <v>575</v>
      </c>
      <c r="G209" s="54">
        <v>20</v>
      </c>
      <c r="H209" s="54">
        <v>2</v>
      </c>
      <c r="I209" s="89">
        <v>283</v>
      </c>
      <c r="J209" s="89">
        <v>296</v>
      </c>
      <c r="K209" s="89">
        <v>315</v>
      </c>
      <c r="L209" s="90">
        <v>337</v>
      </c>
      <c r="M209" s="47">
        <v>0</v>
      </c>
      <c r="N209" s="45">
        <f t="shared" si="88"/>
        <v>0</v>
      </c>
      <c r="O209" s="31">
        <f t="shared" si="89"/>
        <v>0</v>
      </c>
      <c r="P209" s="31">
        <f t="shared" si="90"/>
        <v>0</v>
      </c>
      <c r="Q209" s="138">
        <f t="shared" si="91"/>
        <v>0</v>
      </c>
    </row>
    <row r="210" spans="2:17" ht="30.75" customHeight="1" x14ac:dyDescent="0.2">
      <c r="B210" s="64"/>
      <c r="C210" s="88" t="s">
        <v>143</v>
      </c>
      <c r="D210" s="62" t="s">
        <v>232</v>
      </c>
      <c r="E210" s="54" t="s">
        <v>6</v>
      </c>
      <c r="F210" s="54" t="s">
        <v>575</v>
      </c>
      <c r="G210" s="54">
        <v>20</v>
      </c>
      <c r="H210" s="54">
        <v>2</v>
      </c>
      <c r="I210" s="89">
        <v>283</v>
      </c>
      <c r="J210" s="89">
        <v>296</v>
      </c>
      <c r="K210" s="89">
        <v>315</v>
      </c>
      <c r="L210" s="90">
        <v>337</v>
      </c>
      <c r="M210" s="47">
        <v>0</v>
      </c>
      <c r="N210" s="45">
        <f t="shared" si="88"/>
        <v>0</v>
      </c>
      <c r="O210" s="31">
        <f t="shared" si="89"/>
        <v>0</v>
      </c>
      <c r="P210" s="31">
        <f t="shared" si="90"/>
        <v>0</v>
      </c>
      <c r="Q210" s="138">
        <f t="shared" si="91"/>
        <v>0</v>
      </c>
    </row>
    <row r="211" spans="2:17" ht="30.75" customHeight="1" x14ac:dyDescent="0.2">
      <c r="B211" s="64"/>
      <c r="C211" s="100">
        <v>4607082854963</v>
      </c>
      <c r="D211" s="62" t="s">
        <v>689</v>
      </c>
      <c r="E211" s="54" t="s">
        <v>6</v>
      </c>
      <c r="F211" s="54" t="s">
        <v>575</v>
      </c>
      <c r="G211" s="54">
        <v>16</v>
      </c>
      <c r="H211" s="54">
        <v>1.5</v>
      </c>
      <c r="I211" s="89">
        <v>228</v>
      </c>
      <c r="J211" s="89">
        <v>239</v>
      </c>
      <c r="K211" s="89">
        <v>254</v>
      </c>
      <c r="L211" s="90">
        <v>272</v>
      </c>
      <c r="M211" s="47">
        <v>0</v>
      </c>
      <c r="N211" s="45">
        <f t="shared" si="88"/>
        <v>0</v>
      </c>
      <c r="O211" s="31">
        <f t="shared" si="89"/>
        <v>0</v>
      </c>
      <c r="P211" s="31">
        <f t="shared" si="90"/>
        <v>0</v>
      </c>
      <c r="Q211" s="138">
        <f t="shared" si="91"/>
        <v>0</v>
      </c>
    </row>
    <row r="212" spans="2:17" ht="30.75" customHeight="1" x14ac:dyDescent="0.2">
      <c r="B212" s="64"/>
      <c r="C212" s="88" t="s">
        <v>140</v>
      </c>
      <c r="D212" s="62" t="s">
        <v>587</v>
      </c>
      <c r="E212" s="54" t="s">
        <v>6</v>
      </c>
      <c r="F212" s="54" t="s">
        <v>575</v>
      </c>
      <c r="G212" s="54">
        <v>25</v>
      </c>
      <c r="H212" s="54">
        <v>2</v>
      </c>
      <c r="I212" s="89">
        <v>186</v>
      </c>
      <c r="J212" s="89">
        <v>195</v>
      </c>
      <c r="K212" s="89">
        <v>208</v>
      </c>
      <c r="L212" s="90">
        <v>222</v>
      </c>
      <c r="M212" s="47">
        <v>0</v>
      </c>
      <c r="N212" s="45">
        <f t="shared" si="88"/>
        <v>0</v>
      </c>
      <c r="O212" s="31">
        <f t="shared" si="89"/>
        <v>0</v>
      </c>
      <c r="P212" s="31">
        <f t="shared" si="90"/>
        <v>0</v>
      </c>
      <c r="Q212" s="138">
        <f t="shared" si="91"/>
        <v>0</v>
      </c>
    </row>
    <row r="213" spans="2:17" ht="30.75" customHeight="1" x14ac:dyDescent="0.2">
      <c r="B213" s="64"/>
      <c r="C213" s="88" t="s">
        <v>138</v>
      </c>
      <c r="D213" s="62" t="s">
        <v>588</v>
      </c>
      <c r="E213" s="54" t="s">
        <v>6</v>
      </c>
      <c r="F213" s="54" t="s">
        <v>575</v>
      </c>
      <c r="G213" s="54">
        <v>16</v>
      </c>
      <c r="H213" s="54">
        <v>2</v>
      </c>
      <c r="I213" s="89">
        <v>245</v>
      </c>
      <c r="J213" s="89">
        <v>257</v>
      </c>
      <c r="K213" s="89">
        <v>273</v>
      </c>
      <c r="L213" s="90">
        <v>292</v>
      </c>
      <c r="M213" s="47">
        <v>0</v>
      </c>
      <c r="N213" s="45">
        <f t="shared" si="88"/>
        <v>0</v>
      </c>
      <c r="O213" s="31">
        <f t="shared" si="89"/>
        <v>0</v>
      </c>
      <c r="P213" s="31">
        <f t="shared" si="90"/>
        <v>0</v>
      </c>
      <c r="Q213" s="138">
        <f t="shared" si="91"/>
        <v>0</v>
      </c>
    </row>
    <row r="214" spans="2:17" ht="30.75" customHeight="1" x14ac:dyDescent="0.2">
      <c r="B214" s="64"/>
      <c r="C214" s="88" t="s">
        <v>144</v>
      </c>
      <c r="D214" s="62" t="s">
        <v>596</v>
      </c>
      <c r="E214" s="54" t="s">
        <v>6</v>
      </c>
      <c r="F214" s="54" t="s">
        <v>575</v>
      </c>
      <c r="G214" s="54">
        <v>35</v>
      </c>
      <c r="H214" s="54">
        <v>1.5</v>
      </c>
      <c r="I214" s="89">
        <v>117</v>
      </c>
      <c r="J214" s="89">
        <v>123</v>
      </c>
      <c r="K214" s="89">
        <v>130</v>
      </c>
      <c r="L214" s="90">
        <v>139</v>
      </c>
      <c r="M214" s="47">
        <v>0</v>
      </c>
      <c r="N214" s="45">
        <f t="shared" si="88"/>
        <v>0</v>
      </c>
      <c r="O214" s="31">
        <f t="shared" si="89"/>
        <v>0</v>
      </c>
      <c r="P214" s="31">
        <f t="shared" si="90"/>
        <v>0</v>
      </c>
      <c r="Q214" s="138">
        <f t="shared" si="91"/>
        <v>0</v>
      </c>
    </row>
    <row r="215" spans="2:17" ht="30.75" customHeight="1" x14ac:dyDescent="0.2">
      <c r="B215" s="64"/>
      <c r="C215" s="88" t="s">
        <v>145</v>
      </c>
      <c r="D215" s="62" t="s">
        <v>597</v>
      </c>
      <c r="E215" s="54" t="s">
        <v>6</v>
      </c>
      <c r="F215" s="54" t="s">
        <v>575</v>
      </c>
      <c r="G215" s="54">
        <v>35</v>
      </c>
      <c r="H215" s="54">
        <v>1.5</v>
      </c>
      <c r="I215" s="89">
        <v>117</v>
      </c>
      <c r="J215" s="89">
        <v>123</v>
      </c>
      <c r="K215" s="89">
        <v>130</v>
      </c>
      <c r="L215" s="90">
        <v>139</v>
      </c>
      <c r="M215" s="47">
        <v>0</v>
      </c>
      <c r="N215" s="45">
        <f t="shared" si="88"/>
        <v>0</v>
      </c>
      <c r="O215" s="31">
        <f t="shared" si="89"/>
        <v>0</v>
      </c>
      <c r="P215" s="31">
        <f t="shared" si="90"/>
        <v>0</v>
      </c>
      <c r="Q215" s="138">
        <f t="shared" si="91"/>
        <v>0</v>
      </c>
    </row>
    <row r="216" spans="2:17" ht="30.75" customHeight="1" x14ac:dyDescent="0.2">
      <c r="B216" s="64"/>
      <c r="C216" s="88" t="s">
        <v>139</v>
      </c>
      <c r="D216" s="62" t="s">
        <v>598</v>
      </c>
      <c r="E216" s="54" t="s">
        <v>6</v>
      </c>
      <c r="F216" s="54" t="s">
        <v>575</v>
      </c>
      <c r="G216" s="54">
        <v>15</v>
      </c>
      <c r="H216" s="54">
        <v>1.5</v>
      </c>
      <c r="I216" s="89">
        <v>223</v>
      </c>
      <c r="J216" s="89">
        <v>234</v>
      </c>
      <c r="K216" s="89">
        <v>249</v>
      </c>
      <c r="L216" s="90">
        <v>265</v>
      </c>
      <c r="M216" s="47">
        <v>0</v>
      </c>
      <c r="N216" s="45">
        <f t="shared" si="88"/>
        <v>0</v>
      </c>
      <c r="O216" s="31">
        <f t="shared" si="89"/>
        <v>0</v>
      </c>
      <c r="P216" s="31">
        <f t="shared" si="90"/>
        <v>0</v>
      </c>
      <c r="Q216" s="138">
        <f t="shared" si="91"/>
        <v>0</v>
      </c>
    </row>
    <row r="217" spans="2:17" ht="30.75" customHeight="1" x14ac:dyDescent="0.2">
      <c r="B217" s="64"/>
      <c r="C217" s="213">
        <v>4630084862964</v>
      </c>
      <c r="D217" s="257" t="s">
        <v>730</v>
      </c>
      <c r="E217" s="156" t="s">
        <v>6</v>
      </c>
      <c r="F217" s="156" t="s">
        <v>575</v>
      </c>
      <c r="G217" s="156">
        <v>16</v>
      </c>
      <c r="H217" s="156">
        <v>2</v>
      </c>
      <c r="I217" s="157">
        <v>209</v>
      </c>
      <c r="J217" s="157">
        <v>209</v>
      </c>
      <c r="K217" s="157">
        <v>209</v>
      </c>
      <c r="L217" s="158">
        <v>209</v>
      </c>
      <c r="M217" s="47">
        <v>0</v>
      </c>
      <c r="N217" s="45">
        <f t="shared" si="88"/>
        <v>0</v>
      </c>
      <c r="O217" s="31">
        <f t="shared" si="89"/>
        <v>0</v>
      </c>
      <c r="P217" s="31">
        <f t="shared" si="90"/>
        <v>0</v>
      </c>
      <c r="Q217" s="138">
        <f t="shared" si="91"/>
        <v>0</v>
      </c>
    </row>
    <row r="218" spans="2:17" ht="30.75" customHeight="1" x14ac:dyDescent="0.2">
      <c r="B218" s="64"/>
      <c r="C218" s="88" t="s">
        <v>129</v>
      </c>
      <c r="D218" s="62" t="s">
        <v>224</v>
      </c>
      <c r="E218" s="54" t="s">
        <v>6</v>
      </c>
      <c r="F218" s="54" t="s">
        <v>575</v>
      </c>
      <c r="G218" s="54">
        <v>11</v>
      </c>
      <c r="H218" s="54">
        <v>2</v>
      </c>
      <c r="I218" s="89">
        <v>221</v>
      </c>
      <c r="J218" s="89">
        <v>231</v>
      </c>
      <c r="K218" s="89">
        <v>246</v>
      </c>
      <c r="L218" s="90">
        <v>263</v>
      </c>
      <c r="M218" s="47">
        <v>0</v>
      </c>
      <c r="N218" s="45">
        <f t="shared" si="88"/>
        <v>0</v>
      </c>
      <c r="O218" s="31">
        <f t="shared" si="89"/>
        <v>0</v>
      </c>
      <c r="P218" s="31">
        <f t="shared" si="90"/>
        <v>0</v>
      </c>
      <c r="Q218" s="138">
        <f t="shared" si="91"/>
        <v>0</v>
      </c>
    </row>
    <row r="219" spans="2:17" ht="30.75" customHeight="1" x14ac:dyDescent="0.2">
      <c r="B219" s="64"/>
      <c r="C219" s="88" t="s">
        <v>135</v>
      </c>
      <c r="D219" s="62" t="s">
        <v>254</v>
      </c>
      <c r="E219" s="54" t="s">
        <v>6</v>
      </c>
      <c r="F219" s="54" t="s">
        <v>575</v>
      </c>
      <c r="G219" s="54">
        <v>15</v>
      </c>
      <c r="H219" s="54">
        <v>2</v>
      </c>
      <c r="I219" s="89">
        <v>280</v>
      </c>
      <c r="J219" s="89">
        <v>293</v>
      </c>
      <c r="K219" s="89">
        <v>312</v>
      </c>
      <c r="L219" s="90">
        <v>333</v>
      </c>
      <c r="M219" s="47">
        <v>0</v>
      </c>
      <c r="N219" s="45">
        <f t="shared" si="88"/>
        <v>0</v>
      </c>
      <c r="O219" s="31">
        <f t="shared" si="89"/>
        <v>0</v>
      </c>
      <c r="P219" s="31">
        <f t="shared" si="90"/>
        <v>0</v>
      </c>
      <c r="Q219" s="138">
        <f t="shared" si="91"/>
        <v>0</v>
      </c>
    </row>
    <row r="220" spans="2:17" ht="30.75" customHeight="1" x14ac:dyDescent="0.2">
      <c r="B220" s="64"/>
      <c r="C220" s="88" t="s">
        <v>128</v>
      </c>
      <c r="D220" s="62" t="s">
        <v>625</v>
      </c>
      <c r="E220" s="54" t="s">
        <v>6</v>
      </c>
      <c r="F220" s="54" t="s">
        <v>575</v>
      </c>
      <c r="G220" s="54">
        <v>26</v>
      </c>
      <c r="H220" s="54">
        <v>2</v>
      </c>
      <c r="I220" s="89">
        <v>302</v>
      </c>
      <c r="J220" s="89">
        <v>316</v>
      </c>
      <c r="K220" s="89">
        <v>336</v>
      </c>
      <c r="L220" s="90">
        <v>359</v>
      </c>
      <c r="M220" s="47">
        <v>0</v>
      </c>
      <c r="N220" s="45">
        <f t="shared" si="88"/>
        <v>0</v>
      </c>
      <c r="O220" s="31">
        <f t="shared" si="89"/>
        <v>0</v>
      </c>
      <c r="P220" s="31">
        <f t="shared" si="90"/>
        <v>0</v>
      </c>
      <c r="Q220" s="138">
        <f t="shared" si="91"/>
        <v>0</v>
      </c>
    </row>
    <row r="221" spans="2:17" ht="30.75" customHeight="1" x14ac:dyDescent="0.2">
      <c r="B221" s="64"/>
      <c r="C221" s="88" t="s">
        <v>146</v>
      </c>
      <c r="D221" s="62" t="s">
        <v>626</v>
      </c>
      <c r="E221" s="54" t="s">
        <v>6</v>
      </c>
      <c r="F221" s="54" t="s">
        <v>575</v>
      </c>
      <c r="G221" s="54">
        <v>26</v>
      </c>
      <c r="H221" s="54">
        <v>2</v>
      </c>
      <c r="I221" s="89">
        <v>302</v>
      </c>
      <c r="J221" s="89">
        <v>316</v>
      </c>
      <c r="K221" s="89">
        <v>336</v>
      </c>
      <c r="L221" s="90">
        <v>359</v>
      </c>
      <c r="M221" s="47">
        <v>0</v>
      </c>
      <c r="N221" s="45">
        <f t="shared" si="88"/>
        <v>0</v>
      </c>
      <c r="O221" s="31">
        <f t="shared" si="89"/>
        <v>0</v>
      </c>
      <c r="P221" s="31">
        <f t="shared" si="90"/>
        <v>0</v>
      </c>
      <c r="Q221" s="138">
        <f t="shared" si="91"/>
        <v>0</v>
      </c>
    </row>
    <row r="222" spans="2:17" ht="18" customHeight="1" x14ac:dyDescent="0.25">
      <c r="B222" s="294" t="s">
        <v>233</v>
      </c>
      <c r="C222" s="295"/>
      <c r="D222" s="295"/>
      <c r="E222" s="295"/>
      <c r="F222" s="295"/>
      <c r="G222" s="295"/>
      <c r="H222" s="295"/>
      <c r="I222" s="295"/>
      <c r="J222" s="295"/>
      <c r="K222" s="295"/>
      <c r="L222" s="296"/>
      <c r="M222" s="47">
        <v>0</v>
      </c>
      <c r="N222" s="46"/>
      <c r="O222" s="32"/>
      <c r="P222" s="32"/>
      <c r="Q222" s="139"/>
    </row>
    <row r="223" spans="2:17" ht="30.75" customHeight="1" x14ac:dyDescent="0.2">
      <c r="B223" s="64"/>
      <c r="C223" s="88" t="s">
        <v>123</v>
      </c>
      <c r="D223" s="62" t="s">
        <v>223</v>
      </c>
      <c r="E223" s="54" t="s">
        <v>6</v>
      </c>
      <c r="F223" s="54" t="s">
        <v>575</v>
      </c>
      <c r="G223" s="54">
        <v>20</v>
      </c>
      <c r="H223" s="54">
        <v>1.5</v>
      </c>
      <c r="I223" s="89">
        <v>117</v>
      </c>
      <c r="J223" s="89">
        <v>123</v>
      </c>
      <c r="K223" s="89">
        <v>130</v>
      </c>
      <c r="L223" s="90">
        <v>139</v>
      </c>
      <c r="M223" s="47">
        <v>0</v>
      </c>
      <c r="N223" s="45">
        <f t="shared" si="88"/>
        <v>0</v>
      </c>
      <c r="O223" s="31">
        <f t="shared" si="89"/>
        <v>0</v>
      </c>
      <c r="P223" s="31">
        <f t="shared" si="90"/>
        <v>0</v>
      </c>
      <c r="Q223" s="138">
        <f t="shared" si="91"/>
        <v>0</v>
      </c>
    </row>
    <row r="224" spans="2:17" ht="30.75" customHeight="1" x14ac:dyDescent="0.2">
      <c r="B224" s="64"/>
      <c r="C224" s="88" t="s">
        <v>124</v>
      </c>
      <c r="D224" s="62" t="s">
        <v>222</v>
      </c>
      <c r="E224" s="54" t="s">
        <v>6</v>
      </c>
      <c r="F224" s="54" t="s">
        <v>575</v>
      </c>
      <c r="G224" s="54">
        <v>20</v>
      </c>
      <c r="H224" s="54">
        <v>2</v>
      </c>
      <c r="I224" s="89">
        <v>123</v>
      </c>
      <c r="J224" s="89">
        <v>129</v>
      </c>
      <c r="K224" s="89">
        <v>137</v>
      </c>
      <c r="L224" s="90">
        <v>147</v>
      </c>
      <c r="M224" s="47">
        <v>0</v>
      </c>
      <c r="N224" s="45">
        <f t="shared" si="88"/>
        <v>0</v>
      </c>
      <c r="O224" s="31">
        <f t="shared" si="89"/>
        <v>0</v>
      </c>
      <c r="P224" s="31">
        <f t="shared" si="90"/>
        <v>0</v>
      </c>
      <c r="Q224" s="138">
        <f t="shared" si="91"/>
        <v>0</v>
      </c>
    </row>
    <row r="225" spans="2:17" ht="30.75" customHeight="1" x14ac:dyDescent="0.2">
      <c r="B225" s="64"/>
      <c r="C225" s="88" t="s">
        <v>125</v>
      </c>
      <c r="D225" s="62" t="s">
        <v>221</v>
      </c>
      <c r="E225" s="54" t="s">
        <v>6</v>
      </c>
      <c r="F225" s="54" t="s">
        <v>575</v>
      </c>
      <c r="G225" s="54">
        <v>20</v>
      </c>
      <c r="H225" s="54">
        <v>2</v>
      </c>
      <c r="I225" s="89">
        <v>216</v>
      </c>
      <c r="J225" s="89">
        <v>226</v>
      </c>
      <c r="K225" s="89">
        <v>240</v>
      </c>
      <c r="L225" s="90">
        <v>257</v>
      </c>
      <c r="M225" s="47">
        <v>0</v>
      </c>
      <c r="N225" s="45">
        <f t="shared" si="88"/>
        <v>0</v>
      </c>
      <c r="O225" s="31">
        <f t="shared" si="89"/>
        <v>0</v>
      </c>
      <c r="P225" s="31">
        <f t="shared" si="90"/>
        <v>0</v>
      </c>
      <c r="Q225" s="138">
        <f t="shared" si="91"/>
        <v>0</v>
      </c>
    </row>
    <row r="226" spans="2:17" ht="30.75" customHeight="1" x14ac:dyDescent="0.2">
      <c r="B226" s="64"/>
      <c r="C226" s="88" t="s">
        <v>126</v>
      </c>
      <c r="D226" s="62" t="s">
        <v>255</v>
      </c>
      <c r="E226" s="54" t="s">
        <v>6</v>
      </c>
      <c r="F226" s="54" t="s">
        <v>575</v>
      </c>
      <c r="G226" s="54">
        <v>36</v>
      </c>
      <c r="H226" s="54">
        <v>2</v>
      </c>
      <c r="I226" s="89">
        <v>178</v>
      </c>
      <c r="J226" s="89">
        <v>186</v>
      </c>
      <c r="K226" s="89">
        <v>198</v>
      </c>
      <c r="L226" s="90">
        <v>212</v>
      </c>
      <c r="M226" s="47">
        <v>0</v>
      </c>
      <c r="N226" s="45">
        <f t="shared" si="88"/>
        <v>0</v>
      </c>
      <c r="O226" s="31">
        <f t="shared" si="89"/>
        <v>0</v>
      </c>
      <c r="P226" s="31">
        <f t="shared" si="90"/>
        <v>0</v>
      </c>
      <c r="Q226" s="138">
        <f t="shared" si="91"/>
        <v>0</v>
      </c>
    </row>
    <row r="227" spans="2:17" ht="30.75" customHeight="1" x14ac:dyDescent="0.2">
      <c r="B227" s="64"/>
      <c r="C227" s="88" t="s">
        <v>127</v>
      </c>
      <c r="D227" s="62" t="s">
        <v>256</v>
      </c>
      <c r="E227" s="54" t="s">
        <v>6</v>
      </c>
      <c r="F227" s="54" t="s">
        <v>575</v>
      </c>
      <c r="G227" s="54">
        <v>20</v>
      </c>
      <c r="H227" s="54">
        <v>2</v>
      </c>
      <c r="I227" s="89">
        <v>150</v>
      </c>
      <c r="J227" s="89">
        <v>157</v>
      </c>
      <c r="K227" s="89">
        <v>167</v>
      </c>
      <c r="L227" s="90">
        <v>178</v>
      </c>
      <c r="M227" s="47">
        <v>0</v>
      </c>
      <c r="N227" s="45">
        <f>M227*I227</f>
        <v>0</v>
      </c>
      <c r="O227" s="31">
        <f>M227*J227</f>
        <v>0</v>
      </c>
      <c r="P227" s="31">
        <f>M227*K227</f>
        <v>0</v>
      </c>
      <c r="Q227" s="138">
        <f>M227*L227</f>
        <v>0</v>
      </c>
    </row>
    <row r="228" spans="2:17" ht="30.75" customHeight="1" x14ac:dyDescent="0.2">
      <c r="B228" s="164"/>
      <c r="C228" s="165">
        <v>4670020495993</v>
      </c>
      <c r="D228" s="166" t="s">
        <v>665</v>
      </c>
      <c r="E228" s="112" t="s">
        <v>6</v>
      </c>
      <c r="F228" s="112" t="s">
        <v>575</v>
      </c>
      <c r="G228" s="112">
        <v>30</v>
      </c>
      <c r="H228" s="112">
        <v>2</v>
      </c>
      <c r="I228" s="113">
        <v>221</v>
      </c>
      <c r="J228" s="113">
        <v>231</v>
      </c>
      <c r="K228" s="113">
        <v>246</v>
      </c>
      <c r="L228" s="114">
        <v>263</v>
      </c>
      <c r="M228" s="47">
        <v>0</v>
      </c>
      <c r="N228" s="45">
        <f>M228*I228</f>
        <v>0</v>
      </c>
      <c r="O228" s="31">
        <f>M228*J228</f>
        <v>0</v>
      </c>
      <c r="P228" s="31">
        <f>M228*K228</f>
        <v>0</v>
      </c>
      <c r="Q228" s="138">
        <f>M228*L228</f>
        <v>0</v>
      </c>
    </row>
    <row r="229" spans="2:17" s="4" customFormat="1" ht="15.95" customHeight="1" x14ac:dyDescent="0.25">
      <c r="B229" s="297" t="s">
        <v>218</v>
      </c>
      <c r="C229" s="298"/>
      <c r="D229" s="298"/>
      <c r="E229" s="298"/>
      <c r="F229" s="298"/>
      <c r="G229" s="298"/>
      <c r="H229" s="298"/>
      <c r="I229" s="298"/>
      <c r="J229" s="298"/>
      <c r="K229" s="298"/>
      <c r="L229" s="299"/>
      <c r="M229" s="47">
        <v>0</v>
      </c>
      <c r="N229" s="46"/>
      <c r="O229" s="32"/>
      <c r="P229" s="32"/>
      <c r="Q229" s="139"/>
    </row>
    <row r="230" spans="2:17" ht="30.75" customHeight="1" x14ac:dyDescent="0.2">
      <c r="B230" s="64"/>
      <c r="C230" s="229" t="s">
        <v>147</v>
      </c>
      <c r="D230" s="228" t="s">
        <v>748</v>
      </c>
      <c r="E230" s="216" t="s">
        <v>6</v>
      </c>
      <c r="F230" s="216" t="s">
        <v>575</v>
      </c>
      <c r="G230" s="216">
        <v>15</v>
      </c>
      <c r="H230" s="216">
        <v>2</v>
      </c>
      <c r="I230" s="226">
        <v>411</v>
      </c>
      <c r="J230" s="226">
        <v>411</v>
      </c>
      <c r="K230" s="226">
        <v>411</v>
      </c>
      <c r="L230" s="227">
        <v>411</v>
      </c>
      <c r="M230" s="47">
        <v>0</v>
      </c>
      <c r="N230" s="45">
        <f t="shared" si="75"/>
        <v>0</v>
      </c>
      <c r="O230" s="31">
        <f t="shared" si="68"/>
        <v>0</v>
      </c>
      <c r="P230" s="31">
        <f t="shared" si="69"/>
        <v>0</v>
      </c>
      <c r="Q230" s="138">
        <f t="shared" si="70"/>
        <v>0</v>
      </c>
    </row>
    <row r="231" spans="2:17" ht="30.75" customHeight="1" x14ac:dyDescent="0.2">
      <c r="B231" s="64"/>
      <c r="C231" s="88" t="s">
        <v>148</v>
      </c>
      <c r="D231" s="62" t="s">
        <v>690</v>
      </c>
      <c r="E231" s="54" t="s">
        <v>6</v>
      </c>
      <c r="F231" s="54" t="s">
        <v>575</v>
      </c>
      <c r="G231" s="54">
        <v>12</v>
      </c>
      <c r="H231" s="78">
        <v>1.5</v>
      </c>
      <c r="I231" s="19">
        <v>290</v>
      </c>
      <c r="J231" s="19">
        <v>304</v>
      </c>
      <c r="K231" s="19">
        <v>323</v>
      </c>
      <c r="L231" s="44">
        <v>345</v>
      </c>
      <c r="M231" s="47">
        <v>0</v>
      </c>
      <c r="N231" s="45">
        <f t="shared" si="75"/>
        <v>0</v>
      </c>
      <c r="O231" s="31">
        <f t="shared" si="68"/>
        <v>0</v>
      </c>
      <c r="P231" s="31">
        <f t="shared" si="69"/>
        <v>0</v>
      </c>
      <c r="Q231" s="138">
        <f t="shared" si="70"/>
        <v>0</v>
      </c>
    </row>
    <row r="232" spans="2:17" ht="30.75" customHeight="1" x14ac:dyDescent="0.2">
      <c r="B232" s="64"/>
      <c r="C232" s="88" t="s">
        <v>149</v>
      </c>
      <c r="D232" s="62" t="s">
        <v>691</v>
      </c>
      <c r="E232" s="54" t="s">
        <v>6</v>
      </c>
      <c r="F232" s="54" t="s">
        <v>575</v>
      </c>
      <c r="G232" s="54">
        <v>15</v>
      </c>
      <c r="H232" s="78">
        <v>1.5</v>
      </c>
      <c r="I232" s="19">
        <v>290</v>
      </c>
      <c r="J232" s="19">
        <v>304</v>
      </c>
      <c r="K232" s="19">
        <v>323</v>
      </c>
      <c r="L232" s="44">
        <v>345</v>
      </c>
      <c r="M232" s="47">
        <v>0</v>
      </c>
      <c r="N232" s="45">
        <f t="shared" si="75"/>
        <v>0</v>
      </c>
      <c r="O232" s="31">
        <f t="shared" si="68"/>
        <v>0</v>
      </c>
      <c r="P232" s="31">
        <f t="shared" si="69"/>
        <v>0</v>
      </c>
      <c r="Q232" s="138">
        <f t="shared" si="70"/>
        <v>0</v>
      </c>
    </row>
    <row r="233" spans="2:17" ht="30.75" customHeight="1" x14ac:dyDescent="0.2">
      <c r="B233" s="64"/>
      <c r="C233" s="225">
        <v>4630084863152</v>
      </c>
      <c r="D233" s="228" t="s">
        <v>749</v>
      </c>
      <c r="E233" s="216" t="s">
        <v>6</v>
      </c>
      <c r="F233" s="216" t="s">
        <v>575</v>
      </c>
      <c r="G233" s="216">
        <v>12</v>
      </c>
      <c r="H233" s="216">
        <v>2</v>
      </c>
      <c r="I233" s="226">
        <v>249</v>
      </c>
      <c r="J233" s="226">
        <v>261</v>
      </c>
      <c r="K233" s="226">
        <v>277</v>
      </c>
      <c r="L233" s="227">
        <v>296</v>
      </c>
      <c r="M233" s="47">
        <v>0</v>
      </c>
      <c r="N233" s="45">
        <f t="shared" si="75"/>
        <v>0</v>
      </c>
      <c r="O233" s="31">
        <f t="shared" si="68"/>
        <v>0</v>
      </c>
      <c r="P233" s="31">
        <f t="shared" si="69"/>
        <v>0</v>
      </c>
      <c r="Q233" s="138">
        <f t="shared" si="70"/>
        <v>0</v>
      </c>
    </row>
    <row r="234" spans="2:17" ht="30.75" customHeight="1" x14ac:dyDescent="0.2">
      <c r="B234" s="64"/>
      <c r="C234" s="88" t="s">
        <v>150</v>
      </c>
      <c r="D234" s="62" t="s">
        <v>692</v>
      </c>
      <c r="E234" s="54" t="s">
        <v>6</v>
      </c>
      <c r="F234" s="54" t="s">
        <v>575</v>
      </c>
      <c r="G234" s="54">
        <v>4</v>
      </c>
      <c r="H234" s="78">
        <v>1.5</v>
      </c>
      <c r="I234" s="19">
        <v>476</v>
      </c>
      <c r="J234" s="19">
        <v>499</v>
      </c>
      <c r="K234" s="19">
        <v>531</v>
      </c>
      <c r="L234" s="44">
        <v>567</v>
      </c>
      <c r="M234" s="47">
        <v>0</v>
      </c>
      <c r="N234" s="45">
        <f t="shared" si="75"/>
        <v>0</v>
      </c>
      <c r="O234" s="31">
        <f t="shared" si="68"/>
        <v>0</v>
      </c>
      <c r="P234" s="31">
        <f t="shared" si="69"/>
        <v>0</v>
      </c>
      <c r="Q234" s="138">
        <f t="shared" si="70"/>
        <v>0</v>
      </c>
    </row>
    <row r="235" spans="2:17" ht="30.75" customHeight="1" x14ac:dyDescent="0.2">
      <c r="B235" s="64"/>
      <c r="C235" s="229" t="s">
        <v>151</v>
      </c>
      <c r="D235" s="228" t="s">
        <v>750</v>
      </c>
      <c r="E235" s="216" t="s">
        <v>6</v>
      </c>
      <c r="F235" s="216" t="s">
        <v>575</v>
      </c>
      <c r="G235" s="216">
        <v>4</v>
      </c>
      <c r="H235" s="216">
        <v>1.5</v>
      </c>
      <c r="I235" s="226">
        <v>603</v>
      </c>
      <c r="J235" s="226">
        <v>632</v>
      </c>
      <c r="K235" s="226">
        <v>672</v>
      </c>
      <c r="L235" s="227">
        <v>718</v>
      </c>
      <c r="M235" s="47">
        <v>0</v>
      </c>
      <c r="N235" s="45">
        <f t="shared" si="75"/>
        <v>0</v>
      </c>
      <c r="O235" s="31">
        <f t="shared" si="68"/>
        <v>0</v>
      </c>
      <c r="P235" s="31">
        <f t="shared" si="69"/>
        <v>0</v>
      </c>
      <c r="Q235" s="138">
        <f t="shared" si="70"/>
        <v>0</v>
      </c>
    </row>
    <row r="236" spans="2:17" ht="30.75" customHeight="1" x14ac:dyDescent="0.2">
      <c r="B236" s="64"/>
      <c r="C236" s="258">
        <v>4630084863435</v>
      </c>
      <c r="D236" s="228" t="s">
        <v>751</v>
      </c>
      <c r="E236" s="216" t="s">
        <v>6</v>
      </c>
      <c r="F236" s="216" t="s">
        <v>575</v>
      </c>
      <c r="G236" s="216">
        <v>9</v>
      </c>
      <c r="H236" s="216">
        <v>2</v>
      </c>
      <c r="I236" s="226">
        <v>503</v>
      </c>
      <c r="J236" s="226">
        <v>527</v>
      </c>
      <c r="K236" s="226">
        <v>561</v>
      </c>
      <c r="L236" s="227">
        <v>599</v>
      </c>
      <c r="M236" s="47">
        <v>0</v>
      </c>
      <c r="N236" s="45">
        <f t="shared" si="75"/>
        <v>0</v>
      </c>
      <c r="O236" s="31">
        <f t="shared" si="68"/>
        <v>0</v>
      </c>
      <c r="P236" s="31">
        <f t="shared" si="69"/>
        <v>0</v>
      </c>
      <c r="Q236" s="138">
        <f t="shared" si="70"/>
        <v>0</v>
      </c>
    </row>
    <row r="237" spans="2:17" ht="30.75" customHeight="1" x14ac:dyDescent="0.2">
      <c r="B237" s="20"/>
      <c r="C237" s="258">
        <v>4630084863787</v>
      </c>
      <c r="D237" s="228" t="s">
        <v>752</v>
      </c>
      <c r="E237" s="216" t="s">
        <v>6</v>
      </c>
      <c r="F237" s="216" t="s">
        <v>575</v>
      </c>
      <c r="G237" s="216">
        <v>8</v>
      </c>
      <c r="H237" s="216">
        <v>1.5</v>
      </c>
      <c r="I237" s="226">
        <v>422</v>
      </c>
      <c r="J237" s="226">
        <v>442</v>
      </c>
      <c r="K237" s="226">
        <v>471</v>
      </c>
      <c r="L237" s="227">
        <v>503</v>
      </c>
      <c r="M237" s="47">
        <v>0</v>
      </c>
      <c r="N237" s="45">
        <f t="shared" ref="N237" si="108">M237*I237</f>
        <v>0</v>
      </c>
      <c r="O237" s="31">
        <f t="shared" ref="O237" si="109">M237*J237</f>
        <v>0</v>
      </c>
      <c r="P237" s="31">
        <f t="shared" ref="P237" si="110">M237*K237</f>
        <v>0</v>
      </c>
      <c r="Q237" s="138">
        <f t="shared" ref="Q237" si="111">M237*L237</f>
        <v>0</v>
      </c>
    </row>
    <row r="238" spans="2:17" ht="30.75" customHeight="1" x14ac:dyDescent="0.2">
      <c r="B238" s="64"/>
      <c r="C238" s="225">
        <v>4630084864135</v>
      </c>
      <c r="D238" s="228" t="s">
        <v>753</v>
      </c>
      <c r="E238" s="216" t="s">
        <v>6</v>
      </c>
      <c r="F238" s="216" t="s">
        <v>575</v>
      </c>
      <c r="G238" s="216">
        <v>7</v>
      </c>
      <c r="H238" s="216">
        <v>1.5</v>
      </c>
      <c r="I238" s="226">
        <v>709</v>
      </c>
      <c r="J238" s="226">
        <v>743</v>
      </c>
      <c r="K238" s="226">
        <v>790</v>
      </c>
      <c r="L238" s="227">
        <v>844</v>
      </c>
      <c r="M238" s="47">
        <v>0</v>
      </c>
      <c r="N238" s="45">
        <f t="shared" si="75"/>
        <v>0</v>
      </c>
      <c r="O238" s="31">
        <f t="shared" si="68"/>
        <v>0</v>
      </c>
      <c r="P238" s="31">
        <f t="shared" si="69"/>
        <v>0</v>
      </c>
      <c r="Q238" s="138">
        <f t="shared" si="70"/>
        <v>0</v>
      </c>
    </row>
    <row r="239" spans="2:17" ht="30.75" customHeight="1" x14ac:dyDescent="0.2">
      <c r="B239" s="64"/>
      <c r="C239" s="225">
        <v>4630084864128</v>
      </c>
      <c r="D239" s="228" t="s">
        <v>754</v>
      </c>
      <c r="E239" s="216" t="s">
        <v>6</v>
      </c>
      <c r="F239" s="216" t="s">
        <v>575</v>
      </c>
      <c r="G239" s="216">
        <v>7</v>
      </c>
      <c r="H239" s="216">
        <v>1.5</v>
      </c>
      <c r="I239" s="226">
        <v>575</v>
      </c>
      <c r="J239" s="226">
        <v>603</v>
      </c>
      <c r="K239" s="226">
        <v>642</v>
      </c>
      <c r="L239" s="227">
        <v>685</v>
      </c>
      <c r="M239" s="47">
        <v>0</v>
      </c>
      <c r="N239" s="45">
        <f t="shared" si="75"/>
        <v>0</v>
      </c>
      <c r="O239" s="31">
        <f t="shared" si="68"/>
        <v>0</v>
      </c>
      <c r="P239" s="31">
        <f t="shared" si="69"/>
        <v>0</v>
      </c>
      <c r="Q239" s="138">
        <f t="shared" si="70"/>
        <v>0</v>
      </c>
    </row>
    <row r="240" spans="2:17" ht="30.75" customHeight="1" x14ac:dyDescent="0.2">
      <c r="B240" s="64"/>
      <c r="C240" s="225">
        <v>4630084864142</v>
      </c>
      <c r="D240" s="259" t="s">
        <v>682</v>
      </c>
      <c r="E240" s="216" t="s">
        <v>6</v>
      </c>
      <c r="F240" s="216" t="s">
        <v>575</v>
      </c>
      <c r="G240" s="216">
        <v>7</v>
      </c>
      <c r="H240" s="216">
        <v>1.5</v>
      </c>
      <c r="I240" s="226">
        <v>401</v>
      </c>
      <c r="J240" s="226">
        <v>420</v>
      </c>
      <c r="K240" s="226">
        <v>447</v>
      </c>
      <c r="L240" s="227">
        <v>478</v>
      </c>
      <c r="M240" s="47">
        <v>0</v>
      </c>
      <c r="N240" s="45">
        <f t="shared" si="75"/>
        <v>0</v>
      </c>
      <c r="O240" s="31">
        <f t="shared" si="68"/>
        <v>0</v>
      </c>
      <c r="P240" s="31">
        <f t="shared" si="69"/>
        <v>0</v>
      </c>
      <c r="Q240" s="138">
        <f t="shared" si="70"/>
        <v>0</v>
      </c>
    </row>
    <row r="241" spans="2:19" ht="30.75" customHeight="1" x14ac:dyDescent="0.2">
      <c r="B241" s="64"/>
      <c r="C241" s="225">
        <v>4630084864159</v>
      </c>
      <c r="D241" s="228" t="s">
        <v>755</v>
      </c>
      <c r="E241" s="216" t="s">
        <v>6</v>
      </c>
      <c r="F241" s="216" t="s">
        <v>575</v>
      </c>
      <c r="G241" s="216">
        <v>7</v>
      </c>
      <c r="H241" s="216">
        <v>1.5</v>
      </c>
      <c r="I241" s="226">
        <v>578</v>
      </c>
      <c r="J241" s="226">
        <v>605</v>
      </c>
      <c r="K241" s="226">
        <v>644</v>
      </c>
      <c r="L241" s="227">
        <v>688</v>
      </c>
      <c r="M241" s="47">
        <v>0</v>
      </c>
      <c r="N241" s="45">
        <f t="shared" si="75"/>
        <v>0</v>
      </c>
      <c r="O241" s="31">
        <f t="shared" si="68"/>
        <v>0</v>
      </c>
      <c r="P241" s="31">
        <f t="shared" si="69"/>
        <v>0</v>
      </c>
      <c r="Q241" s="138">
        <f t="shared" si="70"/>
        <v>0</v>
      </c>
    </row>
    <row r="242" spans="2:19" ht="30.75" customHeight="1" x14ac:dyDescent="0.2">
      <c r="B242" s="20"/>
      <c r="C242" s="229" t="s">
        <v>152</v>
      </c>
      <c r="D242" s="228" t="s">
        <v>756</v>
      </c>
      <c r="E242" s="216" t="s">
        <v>6</v>
      </c>
      <c r="F242" s="216" t="s">
        <v>575</v>
      </c>
      <c r="G242" s="216">
        <v>5</v>
      </c>
      <c r="H242" s="216">
        <v>1.5</v>
      </c>
      <c r="I242" s="226">
        <v>239</v>
      </c>
      <c r="J242" s="226">
        <v>250</v>
      </c>
      <c r="K242" s="226">
        <v>266</v>
      </c>
      <c r="L242" s="227">
        <v>284</v>
      </c>
      <c r="M242" s="47">
        <v>0</v>
      </c>
      <c r="N242" s="45">
        <f t="shared" si="75"/>
        <v>0</v>
      </c>
      <c r="O242" s="31">
        <f t="shared" si="68"/>
        <v>0</v>
      </c>
      <c r="P242" s="31">
        <f t="shared" si="69"/>
        <v>0</v>
      </c>
      <c r="Q242" s="138">
        <f t="shared" si="70"/>
        <v>0</v>
      </c>
      <c r="S242" s="9"/>
    </row>
    <row r="243" spans="2:19" s="4" customFormat="1" ht="15.95" customHeight="1" x14ac:dyDescent="0.25">
      <c r="B243" s="297" t="s">
        <v>219</v>
      </c>
      <c r="C243" s="298"/>
      <c r="D243" s="298"/>
      <c r="E243" s="298"/>
      <c r="F243" s="298"/>
      <c r="G243" s="298"/>
      <c r="H243" s="298"/>
      <c r="I243" s="298"/>
      <c r="J243" s="298"/>
      <c r="K243" s="298"/>
      <c r="L243" s="299"/>
      <c r="M243" s="47">
        <v>0</v>
      </c>
      <c r="N243" s="46"/>
      <c r="O243" s="32"/>
      <c r="P243" s="32"/>
      <c r="Q243" s="139"/>
    </row>
    <row r="244" spans="2:19" ht="30.75" customHeight="1" x14ac:dyDescent="0.2">
      <c r="B244" s="20"/>
      <c r="C244" s="88" t="s">
        <v>153</v>
      </c>
      <c r="D244" s="62" t="s">
        <v>706</v>
      </c>
      <c r="E244" s="54" t="s">
        <v>6</v>
      </c>
      <c r="F244" s="54" t="s">
        <v>575</v>
      </c>
      <c r="G244" s="54">
        <v>35</v>
      </c>
      <c r="H244" s="54">
        <v>2</v>
      </c>
      <c r="I244" s="89">
        <v>344</v>
      </c>
      <c r="J244" s="89">
        <v>360</v>
      </c>
      <c r="K244" s="89">
        <v>383</v>
      </c>
      <c r="L244" s="90">
        <v>409</v>
      </c>
      <c r="M244" s="47">
        <v>0</v>
      </c>
      <c r="N244" s="45">
        <f t="shared" si="75"/>
        <v>0</v>
      </c>
      <c r="O244" s="31">
        <f t="shared" si="68"/>
        <v>0</v>
      </c>
      <c r="P244" s="31">
        <f t="shared" si="69"/>
        <v>0</v>
      </c>
      <c r="Q244" s="138">
        <f t="shared" si="70"/>
        <v>0</v>
      </c>
    </row>
    <row r="245" spans="2:19" ht="30.75" customHeight="1" x14ac:dyDescent="0.2">
      <c r="B245" s="20"/>
      <c r="C245" s="88" t="s">
        <v>154</v>
      </c>
      <c r="D245" s="62" t="s">
        <v>220</v>
      </c>
      <c r="E245" s="54" t="s">
        <v>6</v>
      </c>
      <c r="F245" s="54" t="s">
        <v>575</v>
      </c>
      <c r="G245" s="54">
        <v>35</v>
      </c>
      <c r="H245" s="54">
        <v>2</v>
      </c>
      <c r="I245" s="89">
        <v>315</v>
      </c>
      <c r="J245" s="89">
        <v>330</v>
      </c>
      <c r="K245" s="89">
        <v>351</v>
      </c>
      <c r="L245" s="90">
        <v>375</v>
      </c>
      <c r="M245" s="47">
        <v>0</v>
      </c>
      <c r="N245" s="45">
        <f t="shared" si="75"/>
        <v>0</v>
      </c>
      <c r="O245" s="31">
        <f t="shared" si="68"/>
        <v>0</v>
      </c>
      <c r="P245" s="31">
        <f t="shared" si="69"/>
        <v>0</v>
      </c>
      <c r="Q245" s="138">
        <f t="shared" si="70"/>
        <v>0</v>
      </c>
    </row>
    <row r="246" spans="2:19" ht="30.75" customHeight="1" x14ac:dyDescent="0.2">
      <c r="B246" s="20"/>
      <c r="C246" s="88" t="s">
        <v>155</v>
      </c>
      <c r="D246" s="62" t="s">
        <v>619</v>
      </c>
      <c r="E246" s="54" t="s">
        <v>6</v>
      </c>
      <c r="F246" s="54" t="s">
        <v>575</v>
      </c>
      <c r="G246" s="54">
        <v>35</v>
      </c>
      <c r="H246" s="54">
        <v>2</v>
      </c>
      <c r="I246" s="89">
        <v>364</v>
      </c>
      <c r="J246" s="89">
        <v>381</v>
      </c>
      <c r="K246" s="89">
        <v>405</v>
      </c>
      <c r="L246" s="90">
        <v>433</v>
      </c>
      <c r="M246" s="47">
        <v>0</v>
      </c>
      <c r="N246" s="45">
        <f t="shared" si="75"/>
        <v>0</v>
      </c>
      <c r="O246" s="31">
        <f t="shared" si="68"/>
        <v>0</v>
      </c>
      <c r="P246" s="31">
        <f t="shared" si="69"/>
        <v>0</v>
      </c>
      <c r="Q246" s="138">
        <f t="shared" si="70"/>
        <v>0</v>
      </c>
    </row>
    <row r="247" spans="2:19" ht="30.75" customHeight="1" x14ac:dyDescent="0.2">
      <c r="B247" s="20"/>
      <c r="C247" s="88" t="s">
        <v>156</v>
      </c>
      <c r="D247" s="62" t="s">
        <v>620</v>
      </c>
      <c r="E247" s="54" t="s">
        <v>6</v>
      </c>
      <c r="F247" s="54" t="s">
        <v>575</v>
      </c>
      <c r="G247" s="54">
        <v>35</v>
      </c>
      <c r="H247" s="54">
        <v>2</v>
      </c>
      <c r="I247" s="89">
        <v>364</v>
      </c>
      <c r="J247" s="89">
        <v>381</v>
      </c>
      <c r="K247" s="89">
        <v>405</v>
      </c>
      <c r="L247" s="90">
        <v>433</v>
      </c>
      <c r="M247" s="47">
        <v>0</v>
      </c>
      <c r="N247" s="45">
        <f t="shared" si="75"/>
        <v>0</v>
      </c>
      <c r="O247" s="31">
        <f t="shared" si="68"/>
        <v>0</v>
      </c>
      <c r="P247" s="31">
        <f t="shared" si="69"/>
        <v>0</v>
      </c>
      <c r="Q247" s="138">
        <f t="shared" si="70"/>
        <v>0</v>
      </c>
    </row>
    <row r="248" spans="2:19" ht="30.75" customHeight="1" x14ac:dyDescent="0.2">
      <c r="B248" s="27"/>
      <c r="C248" s="208">
        <v>4630084863541</v>
      </c>
      <c r="D248" s="209" t="s">
        <v>703</v>
      </c>
      <c r="E248" s="210" t="s">
        <v>6</v>
      </c>
      <c r="F248" s="54" t="s">
        <v>576</v>
      </c>
      <c r="G248" s="210">
        <v>50</v>
      </c>
      <c r="H248" s="210">
        <v>2</v>
      </c>
      <c r="I248" s="211">
        <v>81</v>
      </c>
      <c r="J248" s="211">
        <v>85</v>
      </c>
      <c r="K248" s="211">
        <v>91</v>
      </c>
      <c r="L248" s="211">
        <v>97</v>
      </c>
      <c r="M248" s="47">
        <v>0</v>
      </c>
      <c r="N248" s="45">
        <f t="shared" ref="N248:N251" si="112">M248*I248</f>
        <v>0</v>
      </c>
      <c r="O248" s="31">
        <f t="shared" ref="O248:O251" si="113">M248*J248</f>
        <v>0</v>
      </c>
      <c r="P248" s="31">
        <f t="shared" ref="P248:P251" si="114">M248*K248</f>
        <v>0</v>
      </c>
      <c r="Q248" s="138">
        <f t="shared" ref="Q248:Q251" si="115">M248*L248</f>
        <v>0</v>
      </c>
    </row>
    <row r="249" spans="2:19" ht="30.75" customHeight="1" x14ac:dyDescent="0.2">
      <c r="B249" s="27"/>
      <c r="C249" s="177">
        <v>4630084863794</v>
      </c>
      <c r="D249" s="178" t="s">
        <v>672</v>
      </c>
      <c r="E249" s="176" t="s">
        <v>6</v>
      </c>
      <c r="F249" s="112" t="s">
        <v>575</v>
      </c>
      <c r="G249" s="179">
        <v>12</v>
      </c>
      <c r="H249" s="179">
        <v>2</v>
      </c>
      <c r="I249" s="180">
        <v>395</v>
      </c>
      <c r="J249" s="180">
        <v>414</v>
      </c>
      <c r="K249" s="180">
        <v>440</v>
      </c>
      <c r="L249" s="181">
        <v>470</v>
      </c>
      <c r="M249" s="47">
        <v>0</v>
      </c>
      <c r="N249" s="45">
        <f t="shared" si="112"/>
        <v>0</v>
      </c>
      <c r="O249" s="31">
        <f t="shared" si="113"/>
        <v>0</v>
      </c>
      <c r="P249" s="31">
        <f t="shared" si="114"/>
        <v>0</v>
      </c>
      <c r="Q249" s="138">
        <f t="shared" si="115"/>
        <v>0</v>
      </c>
    </row>
    <row r="250" spans="2:19" ht="30.75" customHeight="1" x14ac:dyDescent="0.2">
      <c r="B250" s="27"/>
      <c r="C250" s="102">
        <v>4630084862971</v>
      </c>
      <c r="D250" s="103" t="s">
        <v>589</v>
      </c>
      <c r="E250" s="54" t="s">
        <v>6</v>
      </c>
      <c r="F250" s="54" t="s">
        <v>575</v>
      </c>
      <c r="G250" s="173">
        <v>16</v>
      </c>
      <c r="H250" s="173">
        <v>1.5</v>
      </c>
      <c r="I250" s="174">
        <v>256</v>
      </c>
      <c r="J250" s="174">
        <v>268</v>
      </c>
      <c r="K250" s="174">
        <v>285</v>
      </c>
      <c r="L250" s="175">
        <v>304</v>
      </c>
      <c r="M250" s="47">
        <v>0</v>
      </c>
      <c r="N250" s="45">
        <f t="shared" si="112"/>
        <v>0</v>
      </c>
      <c r="O250" s="31">
        <f t="shared" si="113"/>
        <v>0</v>
      </c>
      <c r="P250" s="31">
        <f t="shared" si="114"/>
        <v>0</v>
      </c>
      <c r="Q250" s="138">
        <f t="shared" si="115"/>
        <v>0</v>
      </c>
    </row>
    <row r="251" spans="2:19" ht="30.75" customHeight="1" thickBot="1" x14ac:dyDescent="0.25">
      <c r="B251" s="27"/>
      <c r="C251" s="206">
        <v>4630084863046</v>
      </c>
      <c r="D251" s="207" t="s">
        <v>693</v>
      </c>
      <c r="E251" s="173" t="s">
        <v>6</v>
      </c>
      <c r="F251" s="54" t="s">
        <v>575</v>
      </c>
      <c r="G251" s="173">
        <v>35</v>
      </c>
      <c r="H251" s="173">
        <v>2</v>
      </c>
      <c r="I251" s="174">
        <v>344</v>
      </c>
      <c r="J251" s="174">
        <v>360</v>
      </c>
      <c r="K251" s="174">
        <v>383</v>
      </c>
      <c r="L251" s="175">
        <v>409</v>
      </c>
      <c r="M251" s="47">
        <v>0</v>
      </c>
      <c r="N251" s="249">
        <f t="shared" si="112"/>
        <v>0</v>
      </c>
      <c r="O251" s="250">
        <f t="shared" si="113"/>
        <v>0</v>
      </c>
      <c r="P251" s="250">
        <f t="shared" si="114"/>
        <v>0</v>
      </c>
      <c r="Q251" s="251">
        <f t="shared" si="115"/>
        <v>0</v>
      </c>
    </row>
    <row r="252" spans="2:19" ht="15.75" customHeight="1" thickBot="1" x14ac:dyDescent="0.3">
      <c r="B252" s="300" t="s">
        <v>719</v>
      </c>
      <c r="C252" s="301"/>
      <c r="D252" s="301"/>
      <c r="E252" s="301"/>
      <c r="F252" s="301"/>
      <c r="G252" s="301"/>
      <c r="H252" s="301"/>
      <c r="I252" s="301"/>
      <c r="J252" s="301"/>
      <c r="K252" s="301"/>
      <c r="L252" s="302"/>
      <c r="M252" s="248">
        <v>0</v>
      </c>
      <c r="N252" s="249"/>
      <c r="O252" s="250"/>
      <c r="P252" s="250"/>
      <c r="Q252" s="251"/>
    </row>
    <row r="253" spans="2:19" ht="30.75" customHeight="1" x14ac:dyDescent="0.2">
      <c r="B253" s="235"/>
      <c r="C253" s="236">
        <v>4607082858350</v>
      </c>
      <c r="D253" s="237" t="s">
        <v>723</v>
      </c>
      <c r="E253" s="238" t="s">
        <v>6</v>
      </c>
      <c r="F253" s="238" t="s">
        <v>575</v>
      </c>
      <c r="G253" s="238">
        <v>14</v>
      </c>
      <c r="H253" s="238">
        <v>2</v>
      </c>
      <c r="I253" s="239">
        <v>77</v>
      </c>
      <c r="J253" s="239">
        <v>77</v>
      </c>
      <c r="K253" s="239">
        <v>77</v>
      </c>
      <c r="L253" s="240">
        <v>77</v>
      </c>
      <c r="M253" s="241">
        <v>0</v>
      </c>
      <c r="N253" s="249">
        <f t="shared" ref="N253:N255" si="116">M253*I253</f>
        <v>0</v>
      </c>
      <c r="O253" s="250">
        <f t="shared" ref="O253:O255" si="117">M253*J253</f>
        <v>0</v>
      </c>
      <c r="P253" s="250">
        <f t="shared" ref="P253:P255" si="118">M253*K253</f>
        <v>0</v>
      </c>
      <c r="Q253" s="251">
        <f t="shared" ref="Q253:Q255" si="119">M253*L253</f>
        <v>0</v>
      </c>
    </row>
    <row r="254" spans="2:19" ht="30.75" customHeight="1" x14ac:dyDescent="0.2">
      <c r="B254" s="235"/>
      <c r="C254" s="236">
        <v>4607082858343</v>
      </c>
      <c r="D254" s="237" t="s">
        <v>724</v>
      </c>
      <c r="E254" s="238" t="s">
        <v>6</v>
      </c>
      <c r="F254" s="238" t="s">
        <v>575</v>
      </c>
      <c r="G254" s="238">
        <v>14</v>
      </c>
      <c r="H254" s="238">
        <v>2</v>
      </c>
      <c r="I254" s="239">
        <v>77</v>
      </c>
      <c r="J254" s="239">
        <v>77</v>
      </c>
      <c r="K254" s="239">
        <v>77</v>
      </c>
      <c r="L254" s="240">
        <v>77</v>
      </c>
      <c r="M254" s="241">
        <v>0</v>
      </c>
      <c r="N254" s="249">
        <f t="shared" si="116"/>
        <v>0</v>
      </c>
      <c r="O254" s="250">
        <f t="shared" si="117"/>
        <v>0</v>
      </c>
      <c r="P254" s="250">
        <f t="shared" si="118"/>
        <v>0</v>
      </c>
      <c r="Q254" s="251">
        <f t="shared" si="119"/>
        <v>0</v>
      </c>
    </row>
    <row r="255" spans="2:19" ht="30.75" customHeight="1" thickBot="1" x14ac:dyDescent="0.25">
      <c r="B255" s="242"/>
      <c r="C255" s="243">
        <v>4607082858367</v>
      </c>
      <c r="D255" s="244" t="s">
        <v>725</v>
      </c>
      <c r="E255" s="245" t="s">
        <v>6</v>
      </c>
      <c r="F255" s="238" t="s">
        <v>575</v>
      </c>
      <c r="G255" s="245">
        <v>14</v>
      </c>
      <c r="H255" s="245">
        <v>2</v>
      </c>
      <c r="I255" s="246">
        <v>82</v>
      </c>
      <c r="J255" s="246">
        <v>82</v>
      </c>
      <c r="K255" s="246">
        <v>82</v>
      </c>
      <c r="L255" s="247">
        <v>82</v>
      </c>
      <c r="M255" s="241">
        <v>0</v>
      </c>
      <c r="N255" s="249">
        <f t="shared" si="116"/>
        <v>0</v>
      </c>
      <c r="O255" s="250">
        <f t="shared" si="117"/>
        <v>0</v>
      </c>
      <c r="P255" s="250">
        <f t="shared" si="118"/>
        <v>0</v>
      </c>
      <c r="Q255" s="251">
        <f t="shared" si="119"/>
        <v>0</v>
      </c>
    </row>
    <row r="256" spans="2:19" s="6" customFormat="1" ht="23.25" customHeight="1" thickBot="1" x14ac:dyDescent="0.25">
      <c r="B256" s="321" t="s">
        <v>577</v>
      </c>
      <c r="C256" s="322"/>
      <c r="D256" s="322"/>
      <c r="E256" s="322"/>
      <c r="F256" s="322"/>
      <c r="G256" s="322"/>
      <c r="H256" s="322"/>
      <c r="I256" s="322"/>
      <c r="J256" s="322"/>
      <c r="K256" s="322"/>
      <c r="L256" s="323"/>
      <c r="M256" s="81">
        <v>0</v>
      </c>
      <c r="N256" s="82"/>
      <c r="O256" s="82"/>
      <c r="P256" s="82"/>
      <c r="Q256" s="141"/>
    </row>
    <row r="257" spans="2:17" ht="18.75" customHeight="1" x14ac:dyDescent="0.25">
      <c r="B257" s="284" t="s">
        <v>303</v>
      </c>
      <c r="C257" s="285"/>
      <c r="D257" s="285"/>
      <c r="E257" s="285"/>
      <c r="F257" s="285"/>
      <c r="G257" s="285"/>
      <c r="H257" s="285"/>
      <c r="I257" s="285"/>
      <c r="J257" s="285"/>
      <c r="K257" s="285"/>
      <c r="L257" s="286"/>
      <c r="M257" s="47">
        <v>0</v>
      </c>
      <c r="N257" s="75"/>
      <c r="O257" s="75"/>
      <c r="P257" s="75"/>
      <c r="Q257" s="142"/>
    </row>
    <row r="258" spans="2:17" ht="30.75" customHeight="1" x14ac:dyDescent="0.2">
      <c r="B258" s="64"/>
      <c r="C258" s="61" t="s">
        <v>304</v>
      </c>
      <c r="D258" s="62" t="s">
        <v>305</v>
      </c>
      <c r="E258" s="54" t="s">
        <v>6</v>
      </c>
      <c r="F258" s="54" t="s">
        <v>576</v>
      </c>
      <c r="G258" s="54">
        <v>32</v>
      </c>
      <c r="H258" s="54">
        <v>3</v>
      </c>
      <c r="I258" s="91">
        <v>206</v>
      </c>
      <c r="J258" s="91">
        <v>216</v>
      </c>
      <c r="K258" s="91">
        <v>230</v>
      </c>
      <c r="L258" s="91">
        <v>245</v>
      </c>
      <c r="M258" s="47">
        <v>0</v>
      </c>
      <c r="N258" s="50">
        <f t="shared" ref="N258:N266" si="120">M258*I258</f>
        <v>0</v>
      </c>
      <c r="O258" s="50">
        <f t="shared" ref="O258:O266" si="121">M258*J258</f>
        <v>0</v>
      </c>
      <c r="P258" s="50">
        <f t="shared" ref="P258:P266" si="122">M258*K258</f>
        <v>0</v>
      </c>
      <c r="Q258" s="143">
        <f t="shared" ref="Q258:Q266" si="123">M258*L258</f>
        <v>0</v>
      </c>
    </row>
    <row r="259" spans="2:17" ht="30.75" customHeight="1" x14ac:dyDescent="0.2">
      <c r="B259" s="64"/>
      <c r="C259" s="61" t="s">
        <v>306</v>
      </c>
      <c r="D259" s="62" t="s">
        <v>307</v>
      </c>
      <c r="E259" s="54" t="s">
        <v>6</v>
      </c>
      <c r="F259" s="54" t="s">
        <v>576</v>
      </c>
      <c r="G259" s="54">
        <v>21</v>
      </c>
      <c r="H259" s="54">
        <v>3</v>
      </c>
      <c r="I259" s="91">
        <v>504</v>
      </c>
      <c r="J259" s="91">
        <v>528</v>
      </c>
      <c r="K259" s="91">
        <v>562</v>
      </c>
      <c r="L259" s="91">
        <v>600</v>
      </c>
      <c r="M259" s="47">
        <v>0</v>
      </c>
      <c r="N259" s="50">
        <f t="shared" si="120"/>
        <v>0</v>
      </c>
      <c r="O259" s="50">
        <f t="shared" si="121"/>
        <v>0</v>
      </c>
      <c r="P259" s="50">
        <f t="shared" si="122"/>
        <v>0</v>
      </c>
      <c r="Q259" s="143">
        <f t="shared" si="123"/>
        <v>0</v>
      </c>
    </row>
    <row r="260" spans="2:17" ht="30.75" customHeight="1" x14ac:dyDescent="0.2">
      <c r="B260" s="64"/>
      <c r="C260" s="61" t="s">
        <v>308</v>
      </c>
      <c r="D260" s="62" t="s">
        <v>309</v>
      </c>
      <c r="E260" s="54" t="s">
        <v>6</v>
      </c>
      <c r="F260" s="54" t="s">
        <v>576</v>
      </c>
      <c r="G260" s="54">
        <v>6</v>
      </c>
      <c r="H260" s="54">
        <v>2</v>
      </c>
      <c r="I260" s="91">
        <v>386</v>
      </c>
      <c r="J260" s="91">
        <v>405</v>
      </c>
      <c r="K260" s="91">
        <v>431</v>
      </c>
      <c r="L260" s="91">
        <v>460</v>
      </c>
      <c r="M260" s="47">
        <v>0</v>
      </c>
      <c r="N260" s="50">
        <f t="shared" si="120"/>
        <v>0</v>
      </c>
      <c r="O260" s="50">
        <f t="shared" si="121"/>
        <v>0</v>
      </c>
      <c r="P260" s="50">
        <f t="shared" si="122"/>
        <v>0</v>
      </c>
      <c r="Q260" s="143">
        <f t="shared" si="123"/>
        <v>0</v>
      </c>
    </row>
    <row r="261" spans="2:17" ht="30.75" customHeight="1" x14ac:dyDescent="0.2">
      <c r="B261" s="64"/>
      <c r="C261" s="183">
        <v>4670020496297</v>
      </c>
      <c r="D261" s="111" t="s">
        <v>674</v>
      </c>
      <c r="E261" s="112" t="s">
        <v>6</v>
      </c>
      <c r="F261" s="112" t="s">
        <v>576</v>
      </c>
      <c r="G261" s="112">
        <v>15</v>
      </c>
      <c r="H261" s="112">
        <v>3</v>
      </c>
      <c r="I261" s="182">
        <v>603</v>
      </c>
      <c r="J261" s="182">
        <v>631</v>
      </c>
      <c r="K261" s="182">
        <v>672</v>
      </c>
      <c r="L261" s="182">
        <v>718</v>
      </c>
      <c r="M261" s="47">
        <v>0</v>
      </c>
      <c r="N261" s="50">
        <f t="shared" ref="N261" si="124">M261*I261</f>
        <v>0</v>
      </c>
      <c r="O261" s="50">
        <f t="shared" ref="O261" si="125">M261*J261</f>
        <v>0</v>
      </c>
      <c r="P261" s="50">
        <f t="shared" ref="P261" si="126">M261*K261</f>
        <v>0</v>
      </c>
      <c r="Q261" s="143">
        <f t="shared" ref="Q261" si="127">M261*L261</f>
        <v>0</v>
      </c>
    </row>
    <row r="262" spans="2:17" ht="30.75" customHeight="1" x14ac:dyDescent="0.2">
      <c r="B262" s="64"/>
      <c r="C262" s="61" t="s">
        <v>310</v>
      </c>
      <c r="D262" s="62" t="s">
        <v>311</v>
      </c>
      <c r="E262" s="54" t="s">
        <v>6</v>
      </c>
      <c r="F262" s="54" t="s">
        <v>576</v>
      </c>
      <c r="G262" s="54">
        <v>8</v>
      </c>
      <c r="H262" s="54">
        <v>3</v>
      </c>
      <c r="I262" s="91">
        <v>176</v>
      </c>
      <c r="J262" s="91">
        <v>184</v>
      </c>
      <c r="K262" s="91">
        <v>196</v>
      </c>
      <c r="L262" s="91">
        <v>209</v>
      </c>
      <c r="M262" s="47">
        <v>0</v>
      </c>
      <c r="N262" s="50">
        <f t="shared" si="120"/>
        <v>0</v>
      </c>
      <c r="O262" s="50">
        <f t="shared" si="121"/>
        <v>0</v>
      </c>
      <c r="P262" s="50">
        <f t="shared" si="122"/>
        <v>0</v>
      </c>
      <c r="Q262" s="143">
        <f t="shared" si="123"/>
        <v>0</v>
      </c>
    </row>
    <row r="263" spans="2:17" ht="30.75" customHeight="1" x14ac:dyDescent="0.2">
      <c r="B263" s="64"/>
      <c r="C263" s="61" t="s">
        <v>312</v>
      </c>
      <c r="D263" s="62" t="s">
        <v>313</v>
      </c>
      <c r="E263" s="54" t="s">
        <v>6</v>
      </c>
      <c r="F263" s="54" t="s">
        <v>576</v>
      </c>
      <c r="G263" s="54">
        <v>5</v>
      </c>
      <c r="H263" s="54">
        <v>3</v>
      </c>
      <c r="I263" s="91">
        <v>292</v>
      </c>
      <c r="J263" s="91">
        <v>306</v>
      </c>
      <c r="K263" s="91">
        <v>326</v>
      </c>
      <c r="L263" s="91">
        <v>348</v>
      </c>
      <c r="M263" s="47">
        <v>0</v>
      </c>
      <c r="N263" s="50">
        <f t="shared" si="120"/>
        <v>0</v>
      </c>
      <c r="O263" s="50">
        <f t="shared" si="121"/>
        <v>0</v>
      </c>
      <c r="P263" s="50">
        <f t="shared" si="122"/>
        <v>0</v>
      </c>
      <c r="Q263" s="143">
        <f t="shared" si="123"/>
        <v>0</v>
      </c>
    </row>
    <row r="264" spans="2:17" ht="30.75" customHeight="1" x14ac:dyDescent="0.2">
      <c r="B264" s="64"/>
      <c r="C264" s="61" t="s">
        <v>314</v>
      </c>
      <c r="D264" s="62" t="s">
        <v>315</v>
      </c>
      <c r="E264" s="54" t="s">
        <v>6</v>
      </c>
      <c r="F264" s="54" t="s">
        <v>576</v>
      </c>
      <c r="G264" s="54">
        <v>8</v>
      </c>
      <c r="H264" s="54">
        <v>3</v>
      </c>
      <c r="I264" s="91">
        <v>176</v>
      </c>
      <c r="J264" s="91">
        <v>184</v>
      </c>
      <c r="K264" s="91">
        <v>196</v>
      </c>
      <c r="L264" s="91">
        <v>209</v>
      </c>
      <c r="M264" s="47">
        <v>0</v>
      </c>
      <c r="N264" s="50">
        <f t="shared" si="120"/>
        <v>0</v>
      </c>
      <c r="O264" s="50">
        <f t="shared" si="121"/>
        <v>0</v>
      </c>
      <c r="P264" s="50">
        <f t="shared" si="122"/>
        <v>0</v>
      </c>
      <c r="Q264" s="143">
        <f t="shared" si="123"/>
        <v>0</v>
      </c>
    </row>
    <row r="265" spans="2:17" ht="30.75" customHeight="1" x14ac:dyDescent="0.2">
      <c r="B265" s="64"/>
      <c r="C265" s="61" t="s">
        <v>316</v>
      </c>
      <c r="D265" s="62" t="s">
        <v>317</v>
      </c>
      <c r="E265" s="54" t="s">
        <v>6</v>
      </c>
      <c r="F265" s="54" t="s">
        <v>576</v>
      </c>
      <c r="G265" s="54">
        <v>5</v>
      </c>
      <c r="H265" s="54">
        <v>3</v>
      </c>
      <c r="I265" s="91">
        <v>292</v>
      </c>
      <c r="J265" s="91">
        <v>306</v>
      </c>
      <c r="K265" s="91">
        <v>326</v>
      </c>
      <c r="L265" s="91">
        <v>348</v>
      </c>
      <c r="M265" s="47">
        <v>0</v>
      </c>
      <c r="N265" s="50">
        <f t="shared" si="120"/>
        <v>0</v>
      </c>
      <c r="O265" s="50">
        <f t="shared" si="121"/>
        <v>0</v>
      </c>
      <c r="P265" s="50">
        <f t="shared" si="122"/>
        <v>0</v>
      </c>
      <c r="Q265" s="143">
        <f t="shared" si="123"/>
        <v>0</v>
      </c>
    </row>
    <row r="266" spans="2:17" ht="30.75" customHeight="1" x14ac:dyDescent="0.2">
      <c r="B266" s="64"/>
      <c r="C266" s="61" t="s">
        <v>318</v>
      </c>
      <c r="D266" s="62" t="s">
        <v>319</v>
      </c>
      <c r="E266" s="54" t="s">
        <v>6</v>
      </c>
      <c r="F266" s="54" t="s">
        <v>576</v>
      </c>
      <c r="G266" s="54">
        <v>8</v>
      </c>
      <c r="H266" s="54">
        <v>3</v>
      </c>
      <c r="I266" s="91">
        <v>176</v>
      </c>
      <c r="J266" s="91">
        <v>184</v>
      </c>
      <c r="K266" s="91">
        <v>196</v>
      </c>
      <c r="L266" s="91">
        <v>209</v>
      </c>
      <c r="M266" s="47">
        <v>0</v>
      </c>
      <c r="N266" s="50">
        <f t="shared" si="120"/>
        <v>0</v>
      </c>
      <c r="O266" s="50">
        <f t="shared" si="121"/>
        <v>0</v>
      </c>
      <c r="P266" s="50">
        <f t="shared" si="122"/>
        <v>0</v>
      </c>
      <c r="Q266" s="143">
        <f t="shared" si="123"/>
        <v>0</v>
      </c>
    </row>
    <row r="267" spans="2:17" ht="30.75" customHeight="1" x14ac:dyDescent="0.2">
      <c r="B267" s="64"/>
      <c r="C267" s="61" t="s">
        <v>320</v>
      </c>
      <c r="D267" s="62" t="s">
        <v>321</v>
      </c>
      <c r="E267" s="54" t="s">
        <v>6</v>
      </c>
      <c r="F267" s="54" t="s">
        <v>576</v>
      </c>
      <c r="G267" s="54">
        <v>5</v>
      </c>
      <c r="H267" s="54">
        <v>3</v>
      </c>
      <c r="I267" s="91">
        <v>292</v>
      </c>
      <c r="J267" s="91">
        <v>306</v>
      </c>
      <c r="K267" s="91">
        <v>326</v>
      </c>
      <c r="L267" s="91">
        <v>348</v>
      </c>
      <c r="M267" s="47">
        <v>0</v>
      </c>
      <c r="N267" s="50">
        <f>M267*I267</f>
        <v>0</v>
      </c>
      <c r="O267" s="50">
        <f>M267*J267</f>
        <v>0</v>
      </c>
      <c r="P267" s="50">
        <f>M267*K267</f>
        <v>0</v>
      </c>
      <c r="Q267" s="143">
        <f>M267*L267</f>
        <v>0</v>
      </c>
    </row>
    <row r="268" spans="2:17" ht="17.25" customHeight="1" x14ac:dyDescent="0.2">
      <c r="B268" s="303" t="s">
        <v>322</v>
      </c>
      <c r="C268" s="304"/>
      <c r="D268" s="304"/>
      <c r="E268" s="304"/>
      <c r="F268" s="304"/>
      <c r="G268" s="304"/>
      <c r="H268" s="304"/>
      <c r="I268" s="304"/>
      <c r="J268" s="304"/>
      <c r="K268" s="304"/>
      <c r="L268" s="305"/>
      <c r="M268" s="47">
        <v>0</v>
      </c>
      <c r="N268" s="67"/>
      <c r="O268" s="67"/>
      <c r="P268" s="67"/>
      <c r="Q268" s="144"/>
    </row>
    <row r="269" spans="2:17" ht="30.75" customHeight="1" x14ac:dyDescent="0.2">
      <c r="B269" s="64"/>
      <c r="C269" s="61" t="s">
        <v>323</v>
      </c>
      <c r="D269" s="62" t="s">
        <v>324</v>
      </c>
      <c r="E269" s="54" t="s">
        <v>6</v>
      </c>
      <c r="F269" s="54" t="s">
        <v>576</v>
      </c>
      <c r="G269" s="54">
        <v>9</v>
      </c>
      <c r="H269" s="54">
        <v>1.5</v>
      </c>
      <c r="I269" s="91">
        <v>251</v>
      </c>
      <c r="J269" s="91">
        <v>263</v>
      </c>
      <c r="K269" s="91">
        <v>280</v>
      </c>
      <c r="L269" s="91">
        <v>299</v>
      </c>
      <c r="M269" s="47">
        <v>0</v>
      </c>
      <c r="N269" s="50">
        <f t="shared" ref="N269:N272" si="128">M269*I269</f>
        <v>0</v>
      </c>
      <c r="O269" s="50">
        <f t="shared" ref="O269:O272" si="129">M269*J269</f>
        <v>0</v>
      </c>
      <c r="P269" s="50">
        <f t="shared" ref="P269:P272" si="130">M269*K269</f>
        <v>0</v>
      </c>
      <c r="Q269" s="143">
        <f t="shared" ref="Q269:Q272" si="131">M269*L269</f>
        <v>0</v>
      </c>
    </row>
    <row r="270" spans="2:17" ht="30.75" customHeight="1" x14ac:dyDescent="0.2">
      <c r="B270" s="64"/>
      <c r="C270" s="61" t="s">
        <v>325</v>
      </c>
      <c r="D270" s="62" t="s">
        <v>326</v>
      </c>
      <c r="E270" s="54" t="s">
        <v>6</v>
      </c>
      <c r="F270" s="54" t="s">
        <v>576</v>
      </c>
      <c r="G270" s="54">
        <v>9</v>
      </c>
      <c r="H270" s="54">
        <v>1.5</v>
      </c>
      <c r="I270" s="91">
        <v>251</v>
      </c>
      <c r="J270" s="91">
        <v>263</v>
      </c>
      <c r="K270" s="91">
        <v>280</v>
      </c>
      <c r="L270" s="91">
        <v>299</v>
      </c>
      <c r="M270" s="47">
        <v>0</v>
      </c>
      <c r="N270" s="50">
        <f t="shared" si="128"/>
        <v>0</v>
      </c>
      <c r="O270" s="50">
        <f t="shared" si="129"/>
        <v>0</v>
      </c>
      <c r="P270" s="50">
        <f t="shared" si="130"/>
        <v>0</v>
      </c>
      <c r="Q270" s="143">
        <f t="shared" si="131"/>
        <v>0</v>
      </c>
    </row>
    <row r="271" spans="2:17" ht="30.75" customHeight="1" x14ac:dyDescent="0.2">
      <c r="B271" s="64"/>
      <c r="C271" s="61" t="s">
        <v>327</v>
      </c>
      <c r="D271" s="62" t="s">
        <v>328</v>
      </c>
      <c r="E271" s="54" t="s">
        <v>6</v>
      </c>
      <c r="F271" s="54" t="s">
        <v>576</v>
      </c>
      <c r="G271" s="54">
        <v>9</v>
      </c>
      <c r="H271" s="54">
        <v>1.5</v>
      </c>
      <c r="I271" s="91">
        <v>251</v>
      </c>
      <c r="J271" s="91">
        <v>263</v>
      </c>
      <c r="K271" s="91">
        <v>280</v>
      </c>
      <c r="L271" s="91">
        <v>299</v>
      </c>
      <c r="M271" s="47">
        <v>0</v>
      </c>
      <c r="N271" s="50">
        <f t="shared" si="128"/>
        <v>0</v>
      </c>
      <c r="O271" s="50">
        <f t="shared" si="129"/>
        <v>0</v>
      </c>
      <c r="P271" s="50">
        <f t="shared" si="130"/>
        <v>0</v>
      </c>
      <c r="Q271" s="143">
        <f t="shared" si="131"/>
        <v>0</v>
      </c>
    </row>
    <row r="272" spans="2:17" ht="30.75" customHeight="1" x14ac:dyDescent="0.2">
      <c r="B272" s="64"/>
      <c r="C272" s="61" t="s">
        <v>329</v>
      </c>
      <c r="D272" s="62" t="s">
        <v>330</v>
      </c>
      <c r="E272" s="54" t="s">
        <v>6</v>
      </c>
      <c r="F272" s="54" t="s">
        <v>576</v>
      </c>
      <c r="G272" s="54">
        <v>9</v>
      </c>
      <c r="H272" s="54">
        <v>1.5</v>
      </c>
      <c r="I272" s="91">
        <v>251</v>
      </c>
      <c r="J272" s="91">
        <v>263</v>
      </c>
      <c r="K272" s="91">
        <v>280</v>
      </c>
      <c r="L272" s="91">
        <v>299</v>
      </c>
      <c r="M272" s="47">
        <v>0</v>
      </c>
      <c r="N272" s="50">
        <f t="shared" si="128"/>
        <v>0</v>
      </c>
      <c r="O272" s="50">
        <f t="shared" si="129"/>
        <v>0</v>
      </c>
      <c r="P272" s="50">
        <f t="shared" si="130"/>
        <v>0</v>
      </c>
      <c r="Q272" s="143">
        <f t="shared" si="131"/>
        <v>0</v>
      </c>
    </row>
    <row r="273" spans="2:17" ht="30.75" customHeight="1" x14ac:dyDescent="0.2">
      <c r="B273" s="64"/>
      <c r="C273" s="61" t="s">
        <v>331</v>
      </c>
      <c r="D273" s="62" t="s">
        <v>332</v>
      </c>
      <c r="E273" s="54" t="s">
        <v>6</v>
      </c>
      <c r="F273" s="54" t="s">
        <v>576</v>
      </c>
      <c r="G273" s="54">
        <v>9</v>
      </c>
      <c r="H273" s="54">
        <v>1.5</v>
      </c>
      <c r="I273" s="91">
        <v>251</v>
      </c>
      <c r="J273" s="91">
        <v>263</v>
      </c>
      <c r="K273" s="91">
        <v>280</v>
      </c>
      <c r="L273" s="91">
        <v>299</v>
      </c>
      <c r="M273" s="47">
        <v>0</v>
      </c>
      <c r="N273" s="50">
        <f>M273*I273</f>
        <v>0</v>
      </c>
      <c r="O273" s="50">
        <f>M273*J273</f>
        <v>0</v>
      </c>
      <c r="P273" s="50">
        <f>M273*K273</f>
        <v>0</v>
      </c>
      <c r="Q273" s="143">
        <f>M273*L273</f>
        <v>0</v>
      </c>
    </row>
    <row r="274" spans="2:17" ht="15" customHeight="1" x14ac:dyDescent="0.25">
      <c r="B274" s="287" t="s">
        <v>333</v>
      </c>
      <c r="C274" s="288"/>
      <c r="D274" s="288"/>
      <c r="E274" s="288"/>
      <c r="F274" s="288"/>
      <c r="G274" s="288"/>
      <c r="H274" s="288"/>
      <c r="I274" s="288"/>
      <c r="J274" s="288"/>
      <c r="K274" s="288"/>
      <c r="L274" s="289"/>
      <c r="M274" s="47">
        <v>0</v>
      </c>
      <c r="N274" s="67"/>
      <c r="O274" s="67"/>
      <c r="P274" s="67"/>
      <c r="Q274" s="144"/>
    </row>
    <row r="275" spans="2:17" ht="12" customHeight="1" x14ac:dyDescent="0.2">
      <c r="B275" s="69" t="s">
        <v>334</v>
      </c>
      <c r="C275" s="48"/>
      <c r="D275" s="49"/>
      <c r="E275" s="48"/>
      <c r="F275" s="48"/>
      <c r="G275" s="48"/>
      <c r="H275" s="48"/>
      <c r="I275" s="84"/>
      <c r="J275" s="48"/>
      <c r="K275" s="49"/>
      <c r="L275" s="48"/>
      <c r="M275" s="47">
        <v>0</v>
      </c>
      <c r="N275" s="67"/>
      <c r="O275" s="67"/>
      <c r="P275" s="67"/>
      <c r="Q275" s="144"/>
    </row>
    <row r="276" spans="2:17" ht="30.75" customHeight="1" x14ac:dyDescent="0.2">
      <c r="B276" s="64"/>
      <c r="C276" s="61" t="s">
        <v>335</v>
      </c>
      <c r="D276" s="62" t="s">
        <v>336</v>
      </c>
      <c r="E276" s="54" t="s">
        <v>6</v>
      </c>
      <c r="F276" s="54" t="s">
        <v>576</v>
      </c>
      <c r="G276" s="54">
        <v>20</v>
      </c>
      <c r="H276" s="54">
        <v>1</v>
      </c>
      <c r="I276" s="91">
        <v>262</v>
      </c>
      <c r="J276" s="91">
        <v>274</v>
      </c>
      <c r="K276" s="91">
        <v>292</v>
      </c>
      <c r="L276" s="91">
        <v>312</v>
      </c>
      <c r="M276" s="47">
        <v>0</v>
      </c>
      <c r="N276" s="50">
        <f t="shared" ref="N276:N294" si="132">M276*I276</f>
        <v>0</v>
      </c>
      <c r="O276" s="50">
        <f t="shared" ref="O276:O294" si="133">M276*J276</f>
        <v>0</v>
      </c>
      <c r="P276" s="50">
        <f t="shared" ref="P276:P294" si="134">M276*K276</f>
        <v>0</v>
      </c>
      <c r="Q276" s="143">
        <f t="shared" ref="Q276:Q294" si="135">M276*L276</f>
        <v>0</v>
      </c>
    </row>
    <row r="277" spans="2:17" ht="30.75" customHeight="1" x14ac:dyDescent="0.2">
      <c r="B277" s="64"/>
      <c r="C277" s="61" t="s">
        <v>337</v>
      </c>
      <c r="D277" s="62" t="s">
        <v>338</v>
      </c>
      <c r="E277" s="54" t="s">
        <v>6</v>
      </c>
      <c r="F277" s="54" t="s">
        <v>576</v>
      </c>
      <c r="G277" s="54">
        <v>20</v>
      </c>
      <c r="H277" s="54">
        <v>1</v>
      </c>
      <c r="I277" s="91">
        <v>110</v>
      </c>
      <c r="J277" s="91">
        <v>115</v>
      </c>
      <c r="K277" s="91">
        <v>122</v>
      </c>
      <c r="L277" s="91">
        <v>130</v>
      </c>
      <c r="M277" s="47">
        <v>0</v>
      </c>
      <c r="N277" s="50">
        <f t="shared" si="132"/>
        <v>0</v>
      </c>
      <c r="O277" s="50">
        <f t="shared" si="133"/>
        <v>0</v>
      </c>
      <c r="P277" s="50">
        <f t="shared" si="134"/>
        <v>0</v>
      </c>
      <c r="Q277" s="143">
        <f t="shared" si="135"/>
        <v>0</v>
      </c>
    </row>
    <row r="278" spans="2:17" ht="30.75" customHeight="1" x14ac:dyDescent="0.2">
      <c r="B278" s="64"/>
      <c r="C278" s="61" t="s">
        <v>339</v>
      </c>
      <c r="D278" s="62" t="s">
        <v>340</v>
      </c>
      <c r="E278" s="54" t="s">
        <v>6</v>
      </c>
      <c r="F278" s="54" t="s">
        <v>576</v>
      </c>
      <c r="G278" s="54">
        <v>20</v>
      </c>
      <c r="H278" s="54">
        <v>1</v>
      </c>
      <c r="I278" s="91">
        <v>100</v>
      </c>
      <c r="J278" s="91">
        <v>105</v>
      </c>
      <c r="K278" s="91">
        <v>112</v>
      </c>
      <c r="L278" s="91">
        <v>119</v>
      </c>
      <c r="M278" s="47">
        <v>0</v>
      </c>
      <c r="N278" s="50">
        <f t="shared" si="132"/>
        <v>0</v>
      </c>
      <c r="O278" s="50">
        <f t="shared" si="133"/>
        <v>0</v>
      </c>
      <c r="P278" s="50">
        <f t="shared" si="134"/>
        <v>0</v>
      </c>
      <c r="Q278" s="143">
        <f t="shared" si="135"/>
        <v>0</v>
      </c>
    </row>
    <row r="279" spans="2:17" ht="30.75" customHeight="1" x14ac:dyDescent="0.2">
      <c r="B279" s="64"/>
      <c r="C279" s="61" t="s">
        <v>341</v>
      </c>
      <c r="D279" s="62" t="s">
        <v>342</v>
      </c>
      <c r="E279" s="54" t="s">
        <v>6</v>
      </c>
      <c r="F279" s="54" t="s">
        <v>576</v>
      </c>
      <c r="G279" s="54">
        <v>20</v>
      </c>
      <c r="H279" s="54">
        <v>1</v>
      </c>
      <c r="I279" s="91">
        <v>100</v>
      </c>
      <c r="J279" s="91">
        <v>105</v>
      </c>
      <c r="K279" s="91">
        <v>112</v>
      </c>
      <c r="L279" s="91">
        <v>119</v>
      </c>
      <c r="M279" s="47">
        <v>0</v>
      </c>
      <c r="N279" s="50">
        <f t="shared" si="132"/>
        <v>0</v>
      </c>
      <c r="O279" s="50">
        <f t="shared" si="133"/>
        <v>0</v>
      </c>
      <c r="P279" s="50">
        <f t="shared" si="134"/>
        <v>0</v>
      </c>
      <c r="Q279" s="143">
        <f t="shared" si="135"/>
        <v>0</v>
      </c>
    </row>
    <row r="280" spans="2:17" ht="30.75" customHeight="1" x14ac:dyDescent="0.2">
      <c r="B280" s="64"/>
      <c r="C280" s="61" t="s">
        <v>343</v>
      </c>
      <c r="D280" s="62" t="s">
        <v>344</v>
      </c>
      <c r="E280" s="54" t="s">
        <v>6</v>
      </c>
      <c r="F280" s="54" t="s">
        <v>576</v>
      </c>
      <c r="G280" s="54">
        <v>20</v>
      </c>
      <c r="H280" s="54">
        <v>1</v>
      </c>
      <c r="I280" s="91">
        <v>100</v>
      </c>
      <c r="J280" s="91">
        <v>105</v>
      </c>
      <c r="K280" s="91">
        <v>112</v>
      </c>
      <c r="L280" s="91">
        <v>119</v>
      </c>
      <c r="M280" s="47">
        <v>0</v>
      </c>
      <c r="N280" s="50">
        <f t="shared" si="132"/>
        <v>0</v>
      </c>
      <c r="O280" s="50">
        <f t="shared" si="133"/>
        <v>0</v>
      </c>
      <c r="P280" s="50">
        <f t="shared" si="134"/>
        <v>0</v>
      </c>
      <c r="Q280" s="143">
        <f t="shared" si="135"/>
        <v>0</v>
      </c>
    </row>
    <row r="281" spans="2:17" ht="30.75" customHeight="1" x14ac:dyDescent="0.2">
      <c r="B281" s="64"/>
      <c r="C281" s="61" t="s">
        <v>345</v>
      </c>
      <c r="D281" s="62" t="s">
        <v>346</v>
      </c>
      <c r="E281" s="54" t="s">
        <v>6</v>
      </c>
      <c r="F281" s="54" t="s">
        <v>576</v>
      </c>
      <c r="G281" s="54">
        <v>20</v>
      </c>
      <c r="H281" s="54">
        <v>1</v>
      </c>
      <c r="I281" s="91">
        <v>239</v>
      </c>
      <c r="J281" s="91">
        <v>250</v>
      </c>
      <c r="K281" s="91">
        <v>266</v>
      </c>
      <c r="L281" s="91">
        <v>284</v>
      </c>
      <c r="M281" s="47">
        <v>0</v>
      </c>
      <c r="N281" s="50">
        <f t="shared" si="132"/>
        <v>0</v>
      </c>
      <c r="O281" s="50">
        <f t="shared" si="133"/>
        <v>0</v>
      </c>
      <c r="P281" s="50">
        <f t="shared" si="134"/>
        <v>0</v>
      </c>
      <c r="Q281" s="143">
        <f t="shared" si="135"/>
        <v>0</v>
      </c>
    </row>
    <row r="282" spans="2:17" ht="30.75" customHeight="1" x14ac:dyDescent="0.2">
      <c r="B282" s="64"/>
      <c r="C282" s="61" t="s">
        <v>347</v>
      </c>
      <c r="D282" s="68" t="s">
        <v>348</v>
      </c>
      <c r="E282" s="54" t="s">
        <v>6</v>
      </c>
      <c r="F282" s="54" t="s">
        <v>576</v>
      </c>
      <c r="G282" s="54">
        <v>20</v>
      </c>
      <c r="H282" s="54">
        <v>1</v>
      </c>
      <c r="I282" s="77">
        <v>226</v>
      </c>
      <c r="J282" s="63">
        <v>237</v>
      </c>
      <c r="K282" s="63">
        <v>252</v>
      </c>
      <c r="L282" s="63">
        <v>269</v>
      </c>
      <c r="M282" s="47">
        <v>0</v>
      </c>
      <c r="N282" s="50">
        <f t="shared" si="132"/>
        <v>0</v>
      </c>
      <c r="O282" s="50">
        <f t="shared" si="133"/>
        <v>0</v>
      </c>
      <c r="P282" s="50">
        <f t="shared" si="134"/>
        <v>0</v>
      </c>
      <c r="Q282" s="143">
        <f t="shared" si="135"/>
        <v>0</v>
      </c>
    </row>
    <row r="283" spans="2:17" ht="30.75" customHeight="1" x14ac:dyDescent="0.2">
      <c r="B283" s="64"/>
      <c r="C283" s="61" t="s">
        <v>349</v>
      </c>
      <c r="D283" s="68" t="s">
        <v>350</v>
      </c>
      <c r="E283" s="54" t="s">
        <v>6</v>
      </c>
      <c r="F283" s="54" t="s">
        <v>576</v>
      </c>
      <c r="G283" s="54">
        <v>20</v>
      </c>
      <c r="H283" s="54">
        <v>1</v>
      </c>
      <c r="I283" s="77">
        <v>492</v>
      </c>
      <c r="J283" s="63">
        <v>515</v>
      </c>
      <c r="K283" s="63">
        <v>548</v>
      </c>
      <c r="L283" s="63">
        <v>585</v>
      </c>
      <c r="M283" s="47">
        <v>0</v>
      </c>
      <c r="N283" s="50">
        <f t="shared" si="132"/>
        <v>0</v>
      </c>
      <c r="O283" s="50">
        <f t="shared" si="133"/>
        <v>0</v>
      </c>
      <c r="P283" s="50">
        <f t="shared" si="134"/>
        <v>0</v>
      </c>
      <c r="Q283" s="143">
        <f t="shared" si="135"/>
        <v>0</v>
      </c>
    </row>
    <row r="284" spans="2:17" ht="30.75" customHeight="1" x14ac:dyDescent="0.2">
      <c r="B284" s="64"/>
      <c r="C284" s="61" t="s">
        <v>351</v>
      </c>
      <c r="D284" s="68" t="s">
        <v>352</v>
      </c>
      <c r="E284" s="54" t="s">
        <v>6</v>
      </c>
      <c r="F284" s="54" t="s">
        <v>576</v>
      </c>
      <c r="G284" s="54">
        <v>20</v>
      </c>
      <c r="H284" s="54">
        <v>1</v>
      </c>
      <c r="I284" s="77">
        <v>243</v>
      </c>
      <c r="J284" s="63">
        <v>255</v>
      </c>
      <c r="K284" s="63">
        <v>271</v>
      </c>
      <c r="L284" s="63">
        <v>289</v>
      </c>
      <c r="M284" s="47">
        <v>0</v>
      </c>
      <c r="N284" s="50">
        <f t="shared" si="132"/>
        <v>0</v>
      </c>
      <c r="O284" s="50">
        <f t="shared" si="133"/>
        <v>0</v>
      </c>
      <c r="P284" s="50">
        <f t="shared" si="134"/>
        <v>0</v>
      </c>
      <c r="Q284" s="143">
        <f t="shared" si="135"/>
        <v>0</v>
      </c>
    </row>
    <row r="285" spans="2:17" ht="30.75" customHeight="1" x14ac:dyDescent="0.2">
      <c r="B285" s="64"/>
      <c r="C285" s="61" t="s">
        <v>353</v>
      </c>
      <c r="D285" s="68" t="s">
        <v>354</v>
      </c>
      <c r="E285" s="54" t="s">
        <v>6</v>
      </c>
      <c r="F285" s="54" t="s">
        <v>576</v>
      </c>
      <c r="G285" s="54">
        <v>20</v>
      </c>
      <c r="H285" s="54">
        <v>1</v>
      </c>
      <c r="I285" s="77">
        <v>309</v>
      </c>
      <c r="J285" s="63">
        <v>324</v>
      </c>
      <c r="K285" s="63">
        <v>344</v>
      </c>
      <c r="L285" s="63">
        <v>368</v>
      </c>
      <c r="M285" s="47">
        <v>0</v>
      </c>
      <c r="N285" s="50">
        <f t="shared" si="132"/>
        <v>0</v>
      </c>
      <c r="O285" s="50">
        <f t="shared" si="133"/>
        <v>0</v>
      </c>
      <c r="P285" s="50">
        <f t="shared" si="134"/>
        <v>0</v>
      </c>
      <c r="Q285" s="143">
        <f t="shared" si="135"/>
        <v>0</v>
      </c>
    </row>
    <row r="286" spans="2:17" ht="30.75" customHeight="1" x14ac:dyDescent="0.2">
      <c r="B286" s="64"/>
      <c r="C286" s="61" t="s">
        <v>355</v>
      </c>
      <c r="D286" s="68" t="s">
        <v>356</v>
      </c>
      <c r="E286" s="54" t="s">
        <v>6</v>
      </c>
      <c r="F286" s="54" t="s">
        <v>576</v>
      </c>
      <c r="G286" s="54">
        <v>20</v>
      </c>
      <c r="H286" s="54">
        <v>1</v>
      </c>
      <c r="I286" s="77">
        <v>199</v>
      </c>
      <c r="J286" s="63">
        <v>208</v>
      </c>
      <c r="K286" s="63">
        <v>222</v>
      </c>
      <c r="L286" s="63">
        <v>237</v>
      </c>
      <c r="M286" s="47">
        <v>0</v>
      </c>
      <c r="N286" s="50">
        <f t="shared" si="132"/>
        <v>0</v>
      </c>
      <c r="O286" s="50">
        <f t="shared" si="133"/>
        <v>0</v>
      </c>
      <c r="P286" s="50">
        <f t="shared" si="134"/>
        <v>0</v>
      </c>
      <c r="Q286" s="143">
        <f t="shared" si="135"/>
        <v>0</v>
      </c>
    </row>
    <row r="287" spans="2:17" ht="30.75" customHeight="1" x14ac:dyDescent="0.2">
      <c r="B287" s="64"/>
      <c r="C287" s="61" t="s">
        <v>357</v>
      </c>
      <c r="D287" s="68" t="s">
        <v>358</v>
      </c>
      <c r="E287" s="54" t="s">
        <v>6</v>
      </c>
      <c r="F287" s="54" t="s">
        <v>576</v>
      </c>
      <c r="G287" s="54">
        <v>20</v>
      </c>
      <c r="H287" s="54">
        <v>1</v>
      </c>
      <c r="I287" s="77">
        <v>139</v>
      </c>
      <c r="J287" s="63">
        <v>146</v>
      </c>
      <c r="K287" s="63">
        <v>155</v>
      </c>
      <c r="L287" s="63">
        <v>165</v>
      </c>
      <c r="M287" s="47">
        <v>0</v>
      </c>
      <c r="N287" s="50">
        <f t="shared" si="132"/>
        <v>0</v>
      </c>
      <c r="O287" s="50">
        <f t="shared" si="133"/>
        <v>0</v>
      </c>
      <c r="P287" s="50">
        <f t="shared" si="134"/>
        <v>0</v>
      </c>
      <c r="Q287" s="143">
        <f t="shared" si="135"/>
        <v>0</v>
      </c>
    </row>
    <row r="288" spans="2:17" ht="30.75" customHeight="1" x14ac:dyDescent="0.2">
      <c r="B288" s="64"/>
      <c r="C288" s="61" t="s">
        <v>359</v>
      </c>
      <c r="D288" s="68" t="s">
        <v>360</v>
      </c>
      <c r="E288" s="54" t="s">
        <v>6</v>
      </c>
      <c r="F288" s="54" t="s">
        <v>576</v>
      </c>
      <c r="G288" s="54">
        <v>20</v>
      </c>
      <c r="H288" s="54">
        <v>1</v>
      </c>
      <c r="I288" s="77">
        <v>130</v>
      </c>
      <c r="J288" s="63">
        <v>136</v>
      </c>
      <c r="K288" s="63">
        <v>144</v>
      </c>
      <c r="L288" s="63">
        <v>154</v>
      </c>
      <c r="M288" s="47">
        <v>0</v>
      </c>
      <c r="N288" s="50">
        <f t="shared" si="132"/>
        <v>0</v>
      </c>
      <c r="O288" s="50">
        <f t="shared" si="133"/>
        <v>0</v>
      </c>
      <c r="P288" s="50">
        <f t="shared" si="134"/>
        <v>0</v>
      </c>
      <c r="Q288" s="143">
        <f t="shared" si="135"/>
        <v>0</v>
      </c>
    </row>
    <row r="289" spans="2:17" ht="30.75" customHeight="1" x14ac:dyDescent="0.2">
      <c r="B289" s="64"/>
      <c r="C289" s="61" t="s">
        <v>361</v>
      </c>
      <c r="D289" s="68" t="s">
        <v>362</v>
      </c>
      <c r="E289" s="54" t="s">
        <v>6</v>
      </c>
      <c r="F289" s="54" t="s">
        <v>576</v>
      </c>
      <c r="G289" s="54">
        <v>20</v>
      </c>
      <c r="H289" s="54">
        <v>1</v>
      </c>
      <c r="I289" s="77">
        <v>130</v>
      </c>
      <c r="J289" s="63">
        <v>136</v>
      </c>
      <c r="K289" s="63">
        <v>144</v>
      </c>
      <c r="L289" s="63">
        <v>154</v>
      </c>
      <c r="M289" s="47">
        <v>0</v>
      </c>
      <c r="N289" s="50">
        <f t="shared" si="132"/>
        <v>0</v>
      </c>
      <c r="O289" s="50">
        <f t="shared" si="133"/>
        <v>0</v>
      </c>
      <c r="P289" s="50">
        <f t="shared" si="134"/>
        <v>0</v>
      </c>
      <c r="Q289" s="143">
        <f t="shared" si="135"/>
        <v>0</v>
      </c>
    </row>
    <row r="290" spans="2:17" ht="30.75" customHeight="1" x14ac:dyDescent="0.2">
      <c r="B290" s="64"/>
      <c r="C290" s="61" t="s">
        <v>363</v>
      </c>
      <c r="D290" s="62" t="s">
        <v>364</v>
      </c>
      <c r="E290" s="54" t="s">
        <v>6</v>
      </c>
      <c r="F290" s="54" t="s">
        <v>576</v>
      </c>
      <c r="G290" s="54">
        <v>20</v>
      </c>
      <c r="H290" s="54">
        <v>1</v>
      </c>
      <c r="I290" s="91">
        <v>94</v>
      </c>
      <c r="J290" s="91">
        <v>98</v>
      </c>
      <c r="K290" s="91">
        <v>105</v>
      </c>
      <c r="L290" s="91">
        <v>112</v>
      </c>
      <c r="M290" s="47">
        <v>0</v>
      </c>
      <c r="N290" s="50">
        <f t="shared" si="132"/>
        <v>0</v>
      </c>
      <c r="O290" s="50">
        <f t="shared" si="133"/>
        <v>0</v>
      </c>
      <c r="P290" s="50">
        <f t="shared" si="134"/>
        <v>0</v>
      </c>
      <c r="Q290" s="143">
        <f t="shared" si="135"/>
        <v>0</v>
      </c>
    </row>
    <row r="291" spans="2:17" ht="30.75" customHeight="1" x14ac:dyDescent="0.2">
      <c r="B291" s="64"/>
      <c r="C291" s="61" t="s">
        <v>365</v>
      </c>
      <c r="D291" s="62" t="s">
        <v>366</v>
      </c>
      <c r="E291" s="54" t="s">
        <v>6</v>
      </c>
      <c r="F291" s="54" t="s">
        <v>576</v>
      </c>
      <c r="G291" s="54">
        <v>20</v>
      </c>
      <c r="H291" s="54">
        <v>1</v>
      </c>
      <c r="I291" s="91">
        <v>218</v>
      </c>
      <c r="J291" s="91">
        <v>228</v>
      </c>
      <c r="K291" s="91">
        <v>243</v>
      </c>
      <c r="L291" s="91">
        <v>259</v>
      </c>
      <c r="M291" s="47">
        <v>0</v>
      </c>
      <c r="N291" s="50">
        <f t="shared" si="132"/>
        <v>0</v>
      </c>
      <c r="O291" s="50">
        <f t="shared" si="133"/>
        <v>0</v>
      </c>
      <c r="P291" s="50">
        <f t="shared" si="134"/>
        <v>0</v>
      </c>
      <c r="Q291" s="143">
        <f t="shared" si="135"/>
        <v>0</v>
      </c>
    </row>
    <row r="292" spans="2:17" ht="30.75" customHeight="1" x14ac:dyDescent="0.2">
      <c r="B292" s="64"/>
      <c r="C292" s="61" t="s">
        <v>367</v>
      </c>
      <c r="D292" s="62" t="s">
        <v>368</v>
      </c>
      <c r="E292" s="54" t="s">
        <v>6</v>
      </c>
      <c r="F292" s="54" t="s">
        <v>576</v>
      </c>
      <c r="G292" s="54">
        <v>20</v>
      </c>
      <c r="H292" s="54">
        <v>1</v>
      </c>
      <c r="I292" s="91">
        <v>290</v>
      </c>
      <c r="J292" s="91">
        <v>304</v>
      </c>
      <c r="K292" s="91">
        <v>323</v>
      </c>
      <c r="L292" s="91">
        <v>345</v>
      </c>
      <c r="M292" s="47">
        <v>0</v>
      </c>
      <c r="N292" s="50">
        <f t="shared" si="132"/>
        <v>0</v>
      </c>
      <c r="O292" s="50">
        <f t="shared" si="133"/>
        <v>0</v>
      </c>
      <c r="P292" s="50">
        <f t="shared" si="134"/>
        <v>0</v>
      </c>
      <c r="Q292" s="143">
        <f t="shared" si="135"/>
        <v>0</v>
      </c>
    </row>
    <row r="293" spans="2:17" ht="30.75" customHeight="1" x14ac:dyDescent="0.2">
      <c r="B293" s="64"/>
      <c r="C293" s="61" t="s">
        <v>369</v>
      </c>
      <c r="D293" s="62" t="s">
        <v>370</v>
      </c>
      <c r="E293" s="54" t="s">
        <v>6</v>
      </c>
      <c r="F293" s="54" t="s">
        <v>576</v>
      </c>
      <c r="G293" s="54">
        <v>20</v>
      </c>
      <c r="H293" s="54">
        <v>1</v>
      </c>
      <c r="I293" s="91">
        <v>187</v>
      </c>
      <c r="J293" s="91">
        <v>196</v>
      </c>
      <c r="K293" s="91">
        <v>209</v>
      </c>
      <c r="L293" s="91">
        <v>223</v>
      </c>
      <c r="M293" s="47">
        <v>0</v>
      </c>
      <c r="N293" s="50">
        <f t="shared" si="132"/>
        <v>0</v>
      </c>
      <c r="O293" s="50">
        <f t="shared" si="133"/>
        <v>0</v>
      </c>
      <c r="P293" s="50">
        <f t="shared" si="134"/>
        <v>0</v>
      </c>
      <c r="Q293" s="143">
        <f t="shared" si="135"/>
        <v>0</v>
      </c>
    </row>
    <row r="294" spans="2:17" ht="30.75" customHeight="1" x14ac:dyDescent="0.2">
      <c r="B294" s="64"/>
      <c r="C294" s="61" t="s">
        <v>371</v>
      </c>
      <c r="D294" s="62" t="s">
        <v>372</v>
      </c>
      <c r="E294" s="54" t="s">
        <v>6</v>
      </c>
      <c r="F294" s="54" t="s">
        <v>576</v>
      </c>
      <c r="G294" s="54">
        <v>20</v>
      </c>
      <c r="H294" s="54">
        <v>1</v>
      </c>
      <c r="I294" s="91">
        <v>250</v>
      </c>
      <c r="J294" s="91">
        <v>262</v>
      </c>
      <c r="K294" s="91">
        <v>279</v>
      </c>
      <c r="L294" s="91">
        <v>298</v>
      </c>
      <c r="M294" s="47">
        <v>0</v>
      </c>
      <c r="N294" s="50">
        <f t="shared" si="132"/>
        <v>0</v>
      </c>
      <c r="O294" s="50">
        <f t="shared" si="133"/>
        <v>0</v>
      </c>
      <c r="P294" s="50">
        <f t="shared" si="134"/>
        <v>0</v>
      </c>
      <c r="Q294" s="143">
        <f t="shared" si="135"/>
        <v>0</v>
      </c>
    </row>
    <row r="295" spans="2:17" ht="30.75" customHeight="1" x14ac:dyDescent="0.2">
      <c r="B295" s="64"/>
      <c r="C295" s="61" t="s">
        <v>373</v>
      </c>
      <c r="D295" s="62" t="s">
        <v>374</v>
      </c>
      <c r="E295" s="54" t="s">
        <v>6</v>
      </c>
      <c r="F295" s="54" t="s">
        <v>576</v>
      </c>
      <c r="G295" s="54">
        <v>20</v>
      </c>
      <c r="H295" s="54">
        <v>1</v>
      </c>
      <c r="I295" s="91">
        <v>365</v>
      </c>
      <c r="J295" s="91">
        <v>382</v>
      </c>
      <c r="K295" s="91">
        <v>406</v>
      </c>
      <c r="L295" s="91">
        <v>434</v>
      </c>
      <c r="M295" s="47">
        <v>0</v>
      </c>
      <c r="N295" s="50">
        <f>M295*I295</f>
        <v>0</v>
      </c>
      <c r="O295" s="50">
        <f>M295*J295</f>
        <v>0</v>
      </c>
      <c r="P295" s="50">
        <f>M295*K295</f>
        <v>0</v>
      </c>
      <c r="Q295" s="143">
        <f>M295*L295</f>
        <v>0</v>
      </c>
    </row>
    <row r="296" spans="2:17" ht="16.5" customHeight="1" x14ac:dyDescent="0.2">
      <c r="B296" s="290" t="s">
        <v>375</v>
      </c>
      <c r="C296" s="291"/>
      <c r="D296" s="291"/>
      <c r="E296" s="291"/>
      <c r="F296" s="291"/>
      <c r="G296" s="291"/>
      <c r="H296" s="291"/>
      <c r="I296" s="291"/>
      <c r="J296" s="291"/>
      <c r="K296" s="291"/>
      <c r="L296" s="292"/>
      <c r="M296" s="47">
        <v>0</v>
      </c>
      <c r="N296" s="67"/>
      <c r="O296" s="67"/>
      <c r="P296" s="67"/>
      <c r="Q296" s="144"/>
    </row>
    <row r="297" spans="2:17" ht="30.75" customHeight="1" x14ac:dyDescent="0.2">
      <c r="B297" s="64"/>
      <c r="C297" s="61" t="s">
        <v>376</v>
      </c>
      <c r="D297" s="62" t="s">
        <v>377</v>
      </c>
      <c r="E297" s="54" t="s">
        <v>6</v>
      </c>
      <c r="F297" s="54" t="s">
        <v>576</v>
      </c>
      <c r="G297" s="54">
        <v>10</v>
      </c>
      <c r="H297" s="54">
        <v>1</v>
      </c>
      <c r="I297" s="77">
        <v>259</v>
      </c>
      <c r="J297" s="63">
        <v>271</v>
      </c>
      <c r="K297" s="63">
        <v>288</v>
      </c>
      <c r="L297" s="63">
        <v>308</v>
      </c>
      <c r="M297" s="47">
        <v>0</v>
      </c>
      <c r="N297" s="50">
        <f t="shared" ref="N297:N303" si="136">M297*I297</f>
        <v>0</v>
      </c>
      <c r="O297" s="50">
        <f t="shared" ref="O297:O303" si="137">M297*J297</f>
        <v>0</v>
      </c>
      <c r="P297" s="50">
        <f t="shared" ref="P297:P303" si="138">M297*K297</f>
        <v>0</v>
      </c>
      <c r="Q297" s="143">
        <f t="shared" ref="Q297:Q303" si="139">M297*L297</f>
        <v>0</v>
      </c>
    </row>
    <row r="298" spans="2:17" ht="30.75" customHeight="1" x14ac:dyDescent="0.2">
      <c r="B298" s="64"/>
      <c r="C298" s="61" t="s">
        <v>378</v>
      </c>
      <c r="D298" s="62" t="s">
        <v>379</v>
      </c>
      <c r="E298" s="54" t="s">
        <v>6</v>
      </c>
      <c r="F298" s="54" t="s">
        <v>576</v>
      </c>
      <c r="G298" s="54">
        <v>10</v>
      </c>
      <c r="H298" s="54">
        <v>1</v>
      </c>
      <c r="I298" s="77">
        <v>464</v>
      </c>
      <c r="J298" s="63">
        <v>486</v>
      </c>
      <c r="K298" s="63">
        <v>516</v>
      </c>
      <c r="L298" s="63">
        <v>552</v>
      </c>
      <c r="M298" s="47">
        <v>0</v>
      </c>
      <c r="N298" s="50">
        <f t="shared" si="136"/>
        <v>0</v>
      </c>
      <c r="O298" s="50">
        <f t="shared" si="137"/>
        <v>0</v>
      </c>
      <c r="P298" s="50">
        <f t="shared" si="138"/>
        <v>0</v>
      </c>
      <c r="Q298" s="143">
        <f t="shared" si="139"/>
        <v>0</v>
      </c>
    </row>
    <row r="299" spans="2:17" ht="30.75" customHeight="1" x14ac:dyDescent="0.2">
      <c r="B299" s="64"/>
      <c r="C299" s="61" t="s">
        <v>380</v>
      </c>
      <c r="D299" s="62" t="s">
        <v>381</v>
      </c>
      <c r="E299" s="54" t="s">
        <v>6</v>
      </c>
      <c r="F299" s="54" t="s">
        <v>576</v>
      </c>
      <c r="G299" s="54">
        <v>10</v>
      </c>
      <c r="H299" s="54">
        <v>1</v>
      </c>
      <c r="I299" s="85">
        <v>1048</v>
      </c>
      <c r="J299" s="70">
        <v>1098</v>
      </c>
      <c r="K299" s="70">
        <v>1168</v>
      </c>
      <c r="L299" s="70">
        <v>1248</v>
      </c>
      <c r="M299" s="47">
        <v>0</v>
      </c>
      <c r="N299" s="50">
        <f t="shared" si="136"/>
        <v>0</v>
      </c>
      <c r="O299" s="50">
        <f t="shared" si="137"/>
        <v>0</v>
      </c>
      <c r="P299" s="50">
        <f t="shared" si="138"/>
        <v>0</v>
      </c>
      <c r="Q299" s="143">
        <f t="shared" si="139"/>
        <v>0</v>
      </c>
    </row>
    <row r="300" spans="2:17" ht="30.75" customHeight="1" x14ac:dyDescent="0.2">
      <c r="B300" s="64"/>
      <c r="C300" s="61" t="s">
        <v>382</v>
      </c>
      <c r="D300" s="62" t="s">
        <v>383</v>
      </c>
      <c r="E300" s="54" t="s">
        <v>6</v>
      </c>
      <c r="F300" s="54" t="s">
        <v>576</v>
      </c>
      <c r="G300" s="54">
        <v>10</v>
      </c>
      <c r="H300" s="54">
        <v>1</v>
      </c>
      <c r="I300" s="77">
        <v>464</v>
      </c>
      <c r="J300" s="63">
        <v>486</v>
      </c>
      <c r="K300" s="63">
        <v>516</v>
      </c>
      <c r="L300" s="63">
        <v>552</v>
      </c>
      <c r="M300" s="47">
        <v>0</v>
      </c>
      <c r="N300" s="50">
        <f t="shared" si="136"/>
        <v>0</v>
      </c>
      <c r="O300" s="50">
        <f t="shared" si="137"/>
        <v>0</v>
      </c>
      <c r="P300" s="50">
        <f t="shared" si="138"/>
        <v>0</v>
      </c>
      <c r="Q300" s="143">
        <f t="shared" si="139"/>
        <v>0</v>
      </c>
    </row>
    <row r="301" spans="2:17" ht="30.75" customHeight="1" x14ac:dyDescent="0.2">
      <c r="B301" s="64"/>
      <c r="C301" s="61" t="s">
        <v>384</v>
      </c>
      <c r="D301" s="62" t="s">
        <v>385</v>
      </c>
      <c r="E301" s="54" t="s">
        <v>6</v>
      </c>
      <c r="F301" s="54" t="s">
        <v>576</v>
      </c>
      <c r="G301" s="54">
        <v>10</v>
      </c>
      <c r="H301" s="54">
        <v>1</v>
      </c>
      <c r="I301" s="77">
        <v>199</v>
      </c>
      <c r="J301" s="63">
        <v>208</v>
      </c>
      <c r="K301" s="63">
        <v>222</v>
      </c>
      <c r="L301" s="63">
        <v>237</v>
      </c>
      <c r="M301" s="47">
        <v>0</v>
      </c>
      <c r="N301" s="50">
        <f t="shared" si="136"/>
        <v>0</v>
      </c>
      <c r="O301" s="50">
        <f t="shared" si="137"/>
        <v>0</v>
      </c>
      <c r="P301" s="50">
        <f t="shared" si="138"/>
        <v>0</v>
      </c>
      <c r="Q301" s="143">
        <f t="shared" si="139"/>
        <v>0</v>
      </c>
    </row>
    <row r="302" spans="2:17" ht="30.75" customHeight="1" x14ac:dyDescent="0.2">
      <c r="B302" s="64"/>
      <c r="C302" s="61" t="s">
        <v>386</v>
      </c>
      <c r="D302" s="62" t="s">
        <v>387</v>
      </c>
      <c r="E302" s="54" t="s">
        <v>6</v>
      </c>
      <c r="F302" s="54" t="s">
        <v>576</v>
      </c>
      <c r="G302" s="54">
        <v>10</v>
      </c>
      <c r="H302" s="54">
        <v>1</v>
      </c>
      <c r="I302" s="77">
        <v>461</v>
      </c>
      <c r="J302" s="63">
        <v>483</v>
      </c>
      <c r="K302" s="63">
        <v>514</v>
      </c>
      <c r="L302" s="63">
        <v>549</v>
      </c>
      <c r="M302" s="47">
        <v>0</v>
      </c>
      <c r="N302" s="50">
        <f t="shared" si="136"/>
        <v>0</v>
      </c>
      <c r="O302" s="50">
        <f t="shared" si="137"/>
        <v>0</v>
      </c>
      <c r="P302" s="50">
        <f t="shared" si="138"/>
        <v>0</v>
      </c>
      <c r="Q302" s="143">
        <f t="shared" si="139"/>
        <v>0</v>
      </c>
    </row>
    <row r="303" spans="2:17" ht="30.75" customHeight="1" x14ac:dyDescent="0.2">
      <c r="B303" s="64"/>
      <c r="C303" s="61" t="s">
        <v>388</v>
      </c>
      <c r="D303" s="62" t="s">
        <v>389</v>
      </c>
      <c r="E303" s="54" t="s">
        <v>6</v>
      </c>
      <c r="F303" s="54" t="s">
        <v>576</v>
      </c>
      <c r="G303" s="54">
        <v>10</v>
      </c>
      <c r="H303" s="54">
        <v>1</v>
      </c>
      <c r="I303" s="77">
        <v>440</v>
      </c>
      <c r="J303" s="63">
        <v>461</v>
      </c>
      <c r="K303" s="63">
        <v>491</v>
      </c>
      <c r="L303" s="63">
        <v>524</v>
      </c>
      <c r="M303" s="47">
        <v>0</v>
      </c>
      <c r="N303" s="50">
        <f t="shared" si="136"/>
        <v>0</v>
      </c>
      <c r="O303" s="50">
        <f t="shared" si="137"/>
        <v>0</v>
      </c>
      <c r="P303" s="50">
        <f t="shared" si="138"/>
        <v>0</v>
      </c>
      <c r="Q303" s="143">
        <f t="shared" si="139"/>
        <v>0</v>
      </c>
    </row>
    <row r="304" spans="2:17" ht="30.75" customHeight="1" x14ac:dyDescent="0.2">
      <c r="B304" s="64"/>
      <c r="C304" s="61" t="s">
        <v>390</v>
      </c>
      <c r="D304" s="62" t="s">
        <v>391</v>
      </c>
      <c r="E304" s="54" t="s">
        <v>6</v>
      </c>
      <c r="F304" s="54" t="s">
        <v>576</v>
      </c>
      <c r="G304" s="54">
        <v>10</v>
      </c>
      <c r="H304" s="54">
        <v>1</v>
      </c>
      <c r="I304" s="77">
        <v>527</v>
      </c>
      <c r="J304" s="63">
        <v>552</v>
      </c>
      <c r="K304" s="63">
        <v>587</v>
      </c>
      <c r="L304" s="63">
        <v>627</v>
      </c>
      <c r="M304" s="47">
        <v>0</v>
      </c>
      <c r="N304" s="50">
        <f>M304*I304</f>
        <v>0</v>
      </c>
      <c r="O304" s="50">
        <f>M304*J304</f>
        <v>0</v>
      </c>
      <c r="P304" s="50">
        <f>M304*K304</f>
        <v>0</v>
      </c>
      <c r="Q304" s="143">
        <f>M304*L304</f>
        <v>0</v>
      </c>
    </row>
    <row r="305" spans="2:17" ht="14.25" customHeight="1" x14ac:dyDescent="0.25">
      <c r="B305" s="277" t="s">
        <v>392</v>
      </c>
      <c r="C305" s="278"/>
      <c r="D305" s="278"/>
      <c r="E305" s="278"/>
      <c r="F305" s="278"/>
      <c r="G305" s="278"/>
      <c r="H305" s="278"/>
      <c r="I305" s="278"/>
      <c r="J305" s="278"/>
      <c r="K305" s="278"/>
      <c r="L305" s="279"/>
      <c r="M305" s="47">
        <v>0</v>
      </c>
      <c r="N305" s="67"/>
      <c r="O305" s="67"/>
      <c r="P305" s="67"/>
      <c r="Q305" s="144"/>
    </row>
    <row r="306" spans="2:17" ht="30.75" customHeight="1" x14ac:dyDescent="0.2">
      <c r="B306" s="64"/>
      <c r="C306" s="61" t="s">
        <v>393</v>
      </c>
      <c r="D306" s="62" t="s">
        <v>394</v>
      </c>
      <c r="E306" s="54" t="s">
        <v>6</v>
      </c>
      <c r="F306" s="54" t="s">
        <v>576</v>
      </c>
      <c r="G306" s="54">
        <v>12</v>
      </c>
      <c r="H306" s="54">
        <v>1</v>
      </c>
      <c r="I306" s="91">
        <v>464</v>
      </c>
      <c r="J306" s="91">
        <v>486</v>
      </c>
      <c r="K306" s="91">
        <v>516</v>
      </c>
      <c r="L306" s="91">
        <v>552</v>
      </c>
      <c r="M306" s="47">
        <v>0</v>
      </c>
      <c r="N306" s="50">
        <f t="shared" ref="N306:N309" si="140">M306*I306</f>
        <v>0</v>
      </c>
      <c r="O306" s="50">
        <f t="shared" ref="O306:O309" si="141">M306*J306</f>
        <v>0</v>
      </c>
      <c r="P306" s="50">
        <f t="shared" ref="P306:P309" si="142">M306*K306</f>
        <v>0</v>
      </c>
      <c r="Q306" s="143">
        <f t="shared" ref="Q306:Q309" si="143">M306*L306</f>
        <v>0</v>
      </c>
    </row>
    <row r="307" spans="2:17" ht="30.75" customHeight="1" x14ac:dyDescent="0.2">
      <c r="B307" s="64"/>
      <c r="C307" s="61" t="s">
        <v>395</v>
      </c>
      <c r="D307" s="62" t="s">
        <v>396</v>
      </c>
      <c r="E307" s="54" t="s">
        <v>6</v>
      </c>
      <c r="F307" s="54" t="s">
        <v>576</v>
      </c>
      <c r="G307" s="54">
        <v>12</v>
      </c>
      <c r="H307" s="54">
        <v>1</v>
      </c>
      <c r="I307" s="105">
        <v>1048</v>
      </c>
      <c r="J307" s="105">
        <v>1098</v>
      </c>
      <c r="K307" s="105">
        <v>1168</v>
      </c>
      <c r="L307" s="105">
        <v>1248</v>
      </c>
      <c r="M307" s="47">
        <v>0</v>
      </c>
      <c r="N307" s="50">
        <f t="shared" si="140"/>
        <v>0</v>
      </c>
      <c r="O307" s="50">
        <f t="shared" si="141"/>
        <v>0</v>
      </c>
      <c r="P307" s="50">
        <f t="shared" si="142"/>
        <v>0</v>
      </c>
      <c r="Q307" s="143">
        <f t="shared" si="143"/>
        <v>0</v>
      </c>
    </row>
    <row r="308" spans="2:17" ht="30.75" customHeight="1" x14ac:dyDescent="0.2">
      <c r="B308" s="64"/>
      <c r="C308" s="61" t="s">
        <v>397</v>
      </c>
      <c r="D308" s="62" t="s">
        <v>398</v>
      </c>
      <c r="E308" s="54" t="s">
        <v>6</v>
      </c>
      <c r="F308" s="54" t="s">
        <v>576</v>
      </c>
      <c r="G308" s="54">
        <v>12</v>
      </c>
      <c r="H308" s="54">
        <v>1</v>
      </c>
      <c r="I308" s="91">
        <v>464</v>
      </c>
      <c r="J308" s="91">
        <v>486</v>
      </c>
      <c r="K308" s="91">
        <v>516</v>
      </c>
      <c r="L308" s="91">
        <v>552</v>
      </c>
      <c r="M308" s="47">
        <v>0</v>
      </c>
      <c r="N308" s="50">
        <f t="shared" si="140"/>
        <v>0</v>
      </c>
      <c r="O308" s="50">
        <f t="shared" si="141"/>
        <v>0</v>
      </c>
      <c r="P308" s="50">
        <f t="shared" si="142"/>
        <v>0</v>
      </c>
      <c r="Q308" s="143">
        <f t="shared" si="143"/>
        <v>0</v>
      </c>
    </row>
    <row r="309" spans="2:17" ht="30.75" customHeight="1" x14ac:dyDescent="0.2">
      <c r="B309" s="64"/>
      <c r="C309" s="61" t="s">
        <v>399</v>
      </c>
      <c r="D309" s="62" t="s">
        <v>400</v>
      </c>
      <c r="E309" s="54" t="s">
        <v>6</v>
      </c>
      <c r="F309" s="54" t="s">
        <v>576</v>
      </c>
      <c r="G309" s="54">
        <v>12</v>
      </c>
      <c r="H309" s="54">
        <v>1</v>
      </c>
      <c r="I309" s="91">
        <v>461</v>
      </c>
      <c r="J309" s="91">
        <v>483</v>
      </c>
      <c r="K309" s="91">
        <v>514</v>
      </c>
      <c r="L309" s="91">
        <v>549</v>
      </c>
      <c r="M309" s="47">
        <v>0</v>
      </c>
      <c r="N309" s="50">
        <f t="shared" si="140"/>
        <v>0</v>
      </c>
      <c r="O309" s="50">
        <f t="shared" si="141"/>
        <v>0</v>
      </c>
      <c r="P309" s="50">
        <f t="shared" si="142"/>
        <v>0</v>
      </c>
      <c r="Q309" s="143">
        <f t="shared" si="143"/>
        <v>0</v>
      </c>
    </row>
    <row r="310" spans="2:17" ht="30.75" customHeight="1" x14ac:dyDescent="0.2">
      <c r="B310" s="64"/>
      <c r="C310" s="61" t="s">
        <v>401</v>
      </c>
      <c r="D310" s="62" t="s">
        <v>402</v>
      </c>
      <c r="E310" s="54" t="s">
        <v>6</v>
      </c>
      <c r="F310" s="54" t="s">
        <v>576</v>
      </c>
      <c r="G310" s="54">
        <v>12</v>
      </c>
      <c r="H310" s="54">
        <v>1</v>
      </c>
      <c r="I310" s="91">
        <v>527</v>
      </c>
      <c r="J310" s="91">
        <v>552</v>
      </c>
      <c r="K310" s="91">
        <v>587</v>
      </c>
      <c r="L310" s="91">
        <v>627</v>
      </c>
      <c r="M310" s="47">
        <v>0</v>
      </c>
      <c r="N310" s="50">
        <f>M310*I310</f>
        <v>0</v>
      </c>
      <c r="O310" s="50">
        <f>M310*J310</f>
        <v>0</v>
      </c>
      <c r="P310" s="50">
        <f>M310*K310</f>
        <v>0</v>
      </c>
      <c r="Q310" s="143">
        <f>M310*L310</f>
        <v>0</v>
      </c>
    </row>
    <row r="311" spans="2:17" ht="15.75" customHeight="1" x14ac:dyDescent="0.25">
      <c r="B311" s="277" t="s">
        <v>403</v>
      </c>
      <c r="C311" s="278"/>
      <c r="D311" s="278"/>
      <c r="E311" s="278"/>
      <c r="F311" s="278"/>
      <c r="G311" s="278"/>
      <c r="H311" s="278"/>
      <c r="I311" s="278"/>
      <c r="J311" s="278"/>
      <c r="K311" s="278"/>
      <c r="L311" s="279"/>
      <c r="M311" s="47">
        <v>0</v>
      </c>
      <c r="N311" s="67"/>
      <c r="O311" s="67"/>
      <c r="P311" s="67"/>
      <c r="Q311" s="144"/>
    </row>
    <row r="312" spans="2:17" ht="30.75" customHeight="1" x14ac:dyDescent="0.2">
      <c r="B312" s="64"/>
      <c r="C312" s="61" t="s">
        <v>404</v>
      </c>
      <c r="D312" s="62" t="s">
        <v>405</v>
      </c>
      <c r="E312" s="54" t="s">
        <v>6</v>
      </c>
      <c r="F312" s="54" t="s">
        <v>576</v>
      </c>
      <c r="G312" s="54">
        <v>16</v>
      </c>
      <c r="H312" s="54">
        <v>1</v>
      </c>
      <c r="I312" s="91">
        <v>416</v>
      </c>
      <c r="J312" s="91">
        <v>436</v>
      </c>
      <c r="K312" s="91">
        <v>464</v>
      </c>
      <c r="L312" s="91">
        <v>495</v>
      </c>
      <c r="M312" s="47">
        <v>0</v>
      </c>
      <c r="N312" s="50">
        <f>M312*I312</f>
        <v>0</v>
      </c>
      <c r="O312" s="50">
        <f>M312*J312</f>
        <v>0</v>
      </c>
      <c r="P312" s="50">
        <f>M312*K312</f>
        <v>0</v>
      </c>
      <c r="Q312" s="143">
        <f>M312*L312</f>
        <v>0</v>
      </c>
    </row>
    <row r="313" spans="2:17" ht="30.75" customHeight="1" x14ac:dyDescent="0.2">
      <c r="B313" s="64"/>
      <c r="C313" s="61" t="s">
        <v>406</v>
      </c>
      <c r="D313" s="62" t="s">
        <v>407</v>
      </c>
      <c r="E313" s="54" t="s">
        <v>6</v>
      </c>
      <c r="F313" s="54" t="s">
        <v>576</v>
      </c>
      <c r="G313" s="54">
        <v>12</v>
      </c>
      <c r="H313" s="54">
        <v>1</v>
      </c>
      <c r="I313" s="91">
        <v>833</v>
      </c>
      <c r="J313" s="91">
        <v>873</v>
      </c>
      <c r="K313" s="91">
        <v>928</v>
      </c>
      <c r="L313" s="91">
        <v>992</v>
      </c>
      <c r="M313" s="47">
        <v>0</v>
      </c>
      <c r="N313" s="50">
        <f>M313*I313</f>
        <v>0</v>
      </c>
      <c r="O313" s="50">
        <f>M313*J313</f>
        <v>0</v>
      </c>
      <c r="P313" s="50">
        <f>M313*K313</f>
        <v>0</v>
      </c>
      <c r="Q313" s="143">
        <f>M313*L313</f>
        <v>0</v>
      </c>
    </row>
    <row r="314" spans="2:17" ht="14.25" customHeight="1" x14ac:dyDescent="0.25">
      <c r="B314" s="277" t="s">
        <v>408</v>
      </c>
      <c r="C314" s="278"/>
      <c r="D314" s="278"/>
      <c r="E314" s="278"/>
      <c r="F314" s="278"/>
      <c r="G314" s="278"/>
      <c r="H314" s="278"/>
      <c r="I314" s="278"/>
      <c r="J314" s="278"/>
      <c r="K314" s="278"/>
      <c r="L314" s="279"/>
      <c r="M314" s="47">
        <v>0</v>
      </c>
      <c r="N314" s="67"/>
      <c r="O314" s="67"/>
      <c r="P314" s="67"/>
      <c r="Q314" s="144"/>
    </row>
    <row r="315" spans="2:17" ht="30.75" customHeight="1" x14ac:dyDescent="0.2">
      <c r="B315" s="64"/>
      <c r="C315" s="61" t="s">
        <v>409</v>
      </c>
      <c r="D315" s="62" t="s">
        <v>410</v>
      </c>
      <c r="E315" s="54" t="s">
        <v>6</v>
      </c>
      <c r="F315" s="54" t="s">
        <v>576</v>
      </c>
      <c r="G315" s="54">
        <v>12</v>
      </c>
      <c r="H315" s="54">
        <v>1</v>
      </c>
      <c r="I315" s="77">
        <v>88</v>
      </c>
      <c r="J315" s="63">
        <v>92</v>
      </c>
      <c r="K315" s="63">
        <v>98</v>
      </c>
      <c r="L315" s="63">
        <v>104</v>
      </c>
      <c r="M315" s="47">
        <v>0</v>
      </c>
      <c r="N315" s="50">
        <f>M315*I315</f>
        <v>0</v>
      </c>
      <c r="O315" s="50">
        <f>M315*J315</f>
        <v>0</v>
      </c>
      <c r="P315" s="50">
        <f>M315*K315</f>
        <v>0</v>
      </c>
      <c r="Q315" s="143">
        <f>M315*L315</f>
        <v>0</v>
      </c>
    </row>
    <row r="316" spans="2:17" ht="30.75" customHeight="1" x14ac:dyDescent="0.2">
      <c r="B316" s="64"/>
      <c r="C316" s="61" t="s">
        <v>411</v>
      </c>
      <c r="D316" s="62" t="s">
        <v>412</v>
      </c>
      <c r="E316" s="54" t="s">
        <v>6</v>
      </c>
      <c r="F316" s="54" t="s">
        <v>576</v>
      </c>
      <c r="G316" s="54">
        <v>12</v>
      </c>
      <c r="H316" s="54">
        <v>1</v>
      </c>
      <c r="I316" s="77">
        <v>132</v>
      </c>
      <c r="J316" s="63">
        <v>138</v>
      </c>
      <c r="K316" s="63">
        <v>147</v>
      </c>
      <c r="L316" s="63">
        <v>157</v>
      </c>
      <c r="M316" s="47">
        <v>0</v>
      </c>
      <c r="N316" s="50">
        <f>M316*I316</f>
        <v>0</v>
      </c>
      <c r="O316" s="50">
        <f>M316*J316</f>
        <v>0</v>
      </c>
      <c r="P316" s="50">
        <f>M316*K316</f>
        <v>0</v>
      </c>
      <c r="Q316" s="143">
        <f>M316*L316</f>
        <v>0</v>
      </c>
    </row>
    <row r="317" spans="2:17" ht="16.5" customHeight="1" x14ac:dyDescent="0.25">
      <c r="B317" s="277" t="s">
        <v>413</v>
      </c>
      <c r="C317" s="278"/>
      <c r="D317" s="278"/>
      <c r="E317" s="278"/>
      <c r="F317" s="278"/>
      <c r="G317" s="278"/>
      <c r="H317" s="278"/>
      <c r="I317" s="278"/>
      <c r="J317" s="278"/>
      <c r="K317" s="278"/>
      <c r="L317" s="279"/>
      <c r="M317" s="47">
        <v>0</v>
      </c>
      <c r="N317" s="67"/>
      <c r="O317" s="67"/>
      <c r="P317" s="67"/>
      <c r="Q317" s="144"/>
    </row>
    <row r="318" spans="2:17" ht="30.75" customHeight="1" x14ac:dyDescent="0.2">
      <c r="B318" s="64"/>
      <c r="C318" s="61" t="s">
        <v>414</v>
      </c>
      <c r="D318" s="62" t="s">
        <v>415</v>
      </c>
      <c r="E318" s="54" t="s">
        <v>6</v>
      </c>
      <c r="F318" s="54" t="s">
        <v>576</v>
      </c>
      <c r="G318" s="54">
        <v>32</v>
      </c>
      <c r="H318" s="54">
        <v>2</v>
      </c>
      <c r="I318" s="77">
        <v>636</v>
      </c>
      <c r="J318" s="63">
        <v>666</v>
      </c>
      <c r="K318" s="63">
        <v>708</v>
      </c>
      <c r="L318" s="63">
        <v>757</v>
      </c>
      <c r="M318" s="47">
        <v>0</v>
      </c>
      <c r="N318" s="50">
        <f t="shared" ref="N318:N338" si="144">M318*I318</f>
        <v>0</v>
      </c>
      <c r="O318" s="50">
        <f t="shared" ref="O318:O338" si="145">M318*J318</f>
        <v>0</v>
      </c>
      <c r="P318" s="50">
        <f t="shared" ref="P318:P338" si="146">M318*K318</f>
        <v>0</v>
      </c>
      <c r="Q318" s="143">
        <f t="shared" ref="Q318:Q338" si="147">M318*L318</f>
        <v>0</v>
      </c>
    </row>
    <row r="319" spans="2:17" ht="30.75" customHeight="1" x14ac:dyDescent="0.2">
      <c r="B319" s="64"/>
      <c r="C319" s="61" t="s">
        <v>416</v>
      </c>
      <c r="D319" s="62" t="s">
        <v>417</v>
      </c>
      <c r="E319" s="54" t="s">
        <v>6</v>
      </c>
      <c r="F319" s="54" t="s">
        <v>576</v>
      </c>
      <c r="G319" s="54">
        <v>32</v>
      </c>
      <c r="H319" s="54">
        <v>2</v>
      </c>
      <c r="I319" s="77">
        <v>545</v>
      </c>
      <c r="J319" s="63">
        <v>571</v>
      </c>
      <c r="K319" s="63">
        <v>608</v>
      </c>
      <c r="L319" s="63">
        <v>649</v>
      </c>
      <c r="M319" s="47">
        <v>0</v>
      </c>
      <c r="N319" s="50">
        <f t="shared" si="144"/>
        <v>0</v>
      </c>
      <c r="O319" s="50">
        <f t="shared" si="145"/>
        <v>0</v>
      </c>
      <c r="P319" s="50">
        <f t="shared" si="146"/>
        <v>0</v>
      </c>
      <c r="Q319" s="143">
        <f t="shared" si="147"/>
        <v>0</v>
      </c>
    </row>
    <row r="320" spans="2:17" ht="30.75" customHeight="1" x14ac:dyDescent="0.2">
      <c r="B320" s="64"/>
      <c r="C320" s="61" t="s">
        <v>418</v>
      </c>
      <c r="D320" s="62" t="s">
        <v>419</v>
      </c>
      <c r="E320" s="54" t="s">
        <v>6</v>
      </c>
      <c r="F320" s="54" t="s">
        <v>576</v>
      </c>
      <c r="G320" s="54">
        <v>32</v>
      </c>
      <c r="H320" s="54">
        <v>2</v>
      </c>
      <c r="I320" s="77">
        <v>478</v>
      </c>
      <c r="J320" s="63">
        <v>501</v>
      </c>
      <c r="K320" s="63">
        <v>533</v>
      </c>
      <c r="L320" s="63">
        <v>569</v>
      </c>
      <c r="M320" s="47">
        <v>0</v>
      </c>
      <c r="N320" s="50">
        <f t="shared" si="144"/>
        <v>0</v>
      </c>
      <c r="O320" s="50">
        <f t="shared" si="145"/>
        <v>0</v>
      </c>
      <c r="P320" s="50">
        <f t="shared" si="146"/>
        <v>0</v>
      </c>
      <c r="Q320" s="143">
        <f t="shared" si="147"/>
        <v>0</v>
      </c>
    </row>
    <row r="321" spans="2:17" ht="30.75" customHeight="1" thickBot="1" x14ac:dyDescent="0.25">
      <c r="B321" s="56"/>
      <c r="C321" s="66" t="s">
        <v>420</v>
      </c>
      <c r="D321" s="57" t="s">
        <v>421</v>
      </c>
      <c r="E321" s="58" t="s">
        <v>6</v>
      </c>
      <c r="F321" s="54" t="s">
        <v>576</v>
      </c>
      <c r="G321" s="58">
        <v>32</v>
      </c>
      <c r="H321" s="58">
        <v>2</v>
      </c>
      <c r="I321" s="86">
        <v>401</v>
      </c>
      <c r="J321" s="59">
        <v>420</v>
      </c>
      <c r="K321" s="59">
        <v>446</v>
      </c>
      <c r="L321" s="59">
        <v>477</v>
      </c>
      <c r="M321" s="47">
        <v>0</v>
      </c>
      <c r="N321" s="50">
        <f t="shared" si="144"/>
        <v>0</v>
      </c>
      <c r="O321" s="50">
        <f t="shared" si="145"/>
        <v>0</v>
      </c>
      <c r="P321" s="50">
        <f t="shared" si="146"/>
        <v>0</v>
      </c>
      <c r="Q321" s="143">
        <f t="shared" si="147"/>
        <v>0</v>
      </c>
    </row>
    <row r="322" spans="2:17" ht="30.75" customHeight="1" x14ac:dyDescent="0.2">
      <c r="B322" s="51"/>
      <c r="C322" s="53" t="s">
        <v>422</v>
      </c>
      <c r="D322" s="93" t="s">
        <v>423</v>
      </c>
      <c r="E322" s="55" t="s">
        <v>6</v>
      </c>
      <c r="F322" s="54" t="s">
        <v>576</v>
      </c>
      <c r="G322" s="55">
        <v>8</v>
      </c>
      <c r="H322" s="101">
        <v>2</v>
      </c>
      <c r="I322" s="101">
        <v>260</v>
      </c>
      <c r="J322" s="101">
        <v>272</v>
      </c>
      <c r="K322" s="101">
        <v>289</v>
      </c>
      <c r="L322" s="60">
        <v>309</v>
      </c>
      <c r="M322" s="47">
        <v>0</v>
      </c>
      <c r="N322" s="50">
        <f t="shared" si="144"/>
        <v>0</v>
      </c>
      <c r="O322" s="50">
        <f t="shared" si="145"/>
        <v>0</v>
      </c>
      <c r="P322" s="50">
        <f t="shared" si="146"/>
        <v>0</v>
      </c>
      <c r="Q322" s="143">
        <f t="shared" si="147"/>
        <v>0</v>
      </c>
    </row>
    <row r="323" spans="2:17" ht="30.75" customHeight="1" x14ac:dyDescent="0.2">
      <c r="B323" s="64"/>
      <c r="C323" s="62" t="s">
        <v>424</v>
      </c>
      <c r="D323" s="92" t="s">
        <v>425</v>
      </c>
      <c r="E323" s="54" t="s">
        <v>6</v>
      </c>
      <c r="F323" s="54" t="s">
        <v>576</v>
      </c>
      <c r="G323" s="54">
        <v>32</v>
      </c>
      <c r="H323" s="91">
        <v>2</v>
      </c>
      <c r="I323" s="91">
        <v>327</v>
      </c>
      <c r="J323" s="91">
        <v>343</v>
      </c>
      <c r="K323" s="91">
        <v>364</v>
      </c>
      <c r="L323" s="61">
        <v>389</v>
      </c>
      <c r="M323" s="47">
        <v>0</v>
      </c>
      <c r="N323" s="50">
        <f t="shared" si="144"/>
        <v>0</v>
      </c>
      <c r="O323" s="50">
        <f t="shared" si="145"/>
        <v>0</v>
      </c>
      <c r="P323" s="50">
        <f t="shared" si="146"/>
        <v>0</v>
      </c>
      <c r="Q323" s="143">
        <f t="shared" si="147"/>
        <v>0</v>
      </c>
    </row>
    <row r="324" spans="2:17" ht="30.75" customHeight="1" thickBot="1" x14ac:dyDescent="0.25">
      <c r="B324" s="56"/>
      <c r="C324" s="57" t="s">
        <v>426</v>
      </c>
      <c r="D324" s="106" t="s">
        <v>427</v>
      </c>
      <c r="E324" s="58" t="s">
        <v>6</v>
      </c>
      <c r="F324" s="54" t="s">
        <v>576</v>
      </c>
      <c r="G324" s="58">
        <v>32</v>
      </c>
      <c r="H324" s="107">
        <v>2</v>
      </c>
      <c r="I324" s="107">
        <v>406</v>
      </c>
      <c r="J324" s="107">
        <v>425</v>
      </c>
      <c r="K324" s="107">
        <v>452</v>
      </c>
      <c r="L324" s="66">
        <v>483</v>
      </c>
      <c r="M324" s="47">
        <v>0</v>
      </c>
      <c r="N324" s="50">
        <f t="shared" si="144"/>
        <v>0</v>
      </c>
      <c r="O324" s="50">
        <f t="shared" si="145"/>
        <v>0</v>
      </c>
      <c r="P324" s="50">
        <f t="shared" si="146"/>
        <v>0</v>
      </c>
      <c r="Q324" s="143">
        <f t="shared" si="147"/>
        <v>0</v>
      </c>
    </row>
    <row r="325" spans="2:17" ht="30.75" customHeight="1" x14ac:dyDescent="0.2">
      <c r="B325" s="51"/>
      <c r="C325" s="52">
        <v>4607082853829</v>
      </c>
      <c r="D325" s="71" t="s">
        <v>428</v>
      </c>
      <c r="E325" s="55" t="s">
        <v>6</v>
      </c>
      <c r="F325" s="54" t="s">
        <v>576</v>
      </c>
      <c r="G325" s="55">
        <v>32</v>
      </c>
      <c r="H325" s="55">
        <v>2</v>
      </c>
      <c r="I325" s="101">
        <v>260</v>
      </c>
      <c r="J325" s="101">
        <v>272</v>
      </c>
      <c r="K325" s="101">
        <v>289</v>
      </c>
      <c r="L325" s="101">
        <v>309</v>
      </c>
      <c r="M325" s="47">
        <v>0</v>
      </c>
      <c r="N325" s="50">
        <f t="shared" si="144"/>
        <v>0</v>
      </c>
      <c r="O325" s="50">
        <f t="shared" si="145"/>
        <v>0</v>
      </c>
      <c r="P325" s="50">
        <f t="shared" si="146"/>
        <v>0</v>
      </c>
      <c r="Q325" s="143">
        <f t="shared" si="147"/>
        <v>0</v>
      </c>
    </row>
    <row r="326" spans="2:17" ht="30.75" customHeight="1" x14ac:dyDescent="0.2">
      <c r="B326" s="64"/>
      <c r="C326" s="61" t="s">
        <v>429</v>
      </c>
      <c r="D326" s="62" t="s">
        <v>430</v>
      </c>
      <c r="E326" s="54" t="s">
        <v>6</v>
      </c>
      <c r="F326" s="54" t="s">
        <v>576</v>
      </c>
      <c r="G326" s="54">
        <v>32</v>
      </c>
      <c r="H326" s="54">
        <v>2</v>
      </c>
      <c r="I326" s="91">
        <v>260</v>
      </c>
      <c r="J326" s="91">
        <v>272</v>
      </c>
      <c r="K326" s="91">
        <v>289</v>
      </c>
      <c r="L326" s="91">
        <v>309</v>
      </c>
      <c r="M326" s="47">
        <v>0</v>
      </c>
      <c r="N326" s="50">
        <f t="shared" si="144"/>
        <v>0</v>
      </c>
      <c r="O326" s="50">
        <f t="shared" si="145"/>
        <v>0</v>
      </c>
      <c r="P326" s="50">
        <f t="shared" si="146"/>
        <v>0</v>
      </c>
      <c r="Q326" s="143">
        <f t="shared" si="147"/>
        <v>0</v>
      </c>
    </row>
    <row r="327" spans="2:17" ht="30.75" customHeight="1" x14ac:dyDescent="0.2">
      <c r="B327" s="64"/>
      <c r="C327" s="61" t="s">
        <v>431</v>
      </c>
      <c r="D327" s="62" t="s">
        <v>432</v>
      </c>
      <c r="E327" s="54" t="s">
        <v>6</v>
      </c>
      <c r="F327" s="54" t="s">
        <v>576</v>
      </c>
      <c r="G327" s="54">
        <v>32</v>
      </c>
      <c r="H327" s="54">
        <v>2</v>
      </c>
      <c r="I327" s="91">
        <v>260</v>
      </c>
      <c r="J327" s="91">
        <v>272</v>
      </c>
      <c r="K327" s="91">
        <v>289</v>
      </c>
      <c r="L327" s="91">
        <v>309</v>
      </c>
      <c r="M327" s="47">
        <v>0</v>
      </c>
      <c r="N327" s="50">
        <f t="shared" si="144"/>
        <v>0</v>
      </c>
      <c r="O327" s="50">
        <f t="shared" si="145"/>
        <v>0</v>
      </c>
      <c r="P327" s="50">
        <f t="shared" si="146"/>
        <v>0</v>
      </c>
      <c r="Q327" s="143">
        <f t="shared" si="147"/>
        <v>0</v>
      </c>
    </row>
    <row r="328" spans="2:17" ht="30.75" customHeight="1" x14ac:dyDescent="0.2">
      <c r="B328" s="64"/>
      <c r="C328" s="61" t="s">
        <v>433</v>
      </c>
      <c r="D328" s="62" t="s">
        <v>434</v>
      </c>
      <c r="E328" s="54" t="s">
        <v>6</v>
      </c>
      <c r="F328" s="54" t="s">
        <v>576</v>
      </c>
      <c r="G328" s="54">
        <v>32</v>
      </c>
      <c r="H328" s="54">
        <v>2</v>
      </c>
      <c r="I328" s="91">
        <v>260</v>
      </c>
      <c r="J328" s="91">
        <v>272</v>
      </c>
      <c r="K328" s="91">
        <v>289</v>
      </c>
      <c r="L328" s="91">
        <v>309</v>
      </c>
      <c r="M328" s="47">
        <v>0</v>
      </c>
      <c r="N328" s="50">
        <f t="shared" si="144"/>
        <v>0</v>
      </c>
      <c r="O328" s="50">
        <f t="shared" si="145"/>
        <v>0</v>
      </c>
      <c r="P328" s="50">
        <f t="shared" si="146"/>
        <v>0</v>
      </c>
      <c r="Q328" s="143">
        <f t="shared" si="147"/>
        <v>0</v>
      </c>
    </row>
    <row r="329" spans="2:17" ht="30.75" customHeight="1" x14ac:dyDescent="0.2">
      <c r="B329" s="64"/>
      <c r="C329" s="61" t="s">
        <v>435</v>
      </c>
      <c r="D329" s="62" t="s">
        <v>436</v>
      </c>
      <c r="E329" s="54" t="s">
        <v>6</v>
      </c>
      <c r="F329" s="54" t="s">
        <v>576</v>
      </c>
      <c r="G329" s="54">
        <v>32</v>
      </c>
      <c r="H329" s="54">
        <v>2</v>
      </c>
      <c r="I329" s="91">
        <v>260</v>
      </c>
      <c r="J329" s="91">
        <v>272</v>
      </c>
      <c r="K329" s="91">
        <v>289</v>
      </c>
      <c r="L329" s="91">
        <v>309</v>
      </c>
      <c r="M329" s="47">
        <v>0</v>
      </c>
      <c r="N329" s="50">
        <f t="shared" si="144"/>
        <v>0</v>
      </c>
      <c r="O329" s="50">
        <f t="shared" si="145"/>
        <v>0</v>
      </c>
      <c r="P329" s="50">
        <f t="shared" si="146"/>
        <v>0</v>
      </c>
      <c r="Q329" s="143">
        <f t="shared" si="147"/>
        <v>0</v>
      </c>
    </row>
    <row r="330" spans="2:17" ht="30.75" customHeight="1" x14ac:dyDescent="0.2">
      <c r="B330" s="64"/>
      <c r="C330" s="61" t="s">
        <v>437</v>
      </c>
      <c r="D330" s="62" t="s">
        <v>438</v>
      </c>
      <c r="E330" s="54" t="s">
        <v>6</v>
      </c>
      <c r="F330" s="54" t="s">
        <v>576</v>
      </c>
      <c r="G330" s="54">
        <v>32</v>
      </c>
      <c r="H330" s="54">
        <v>2</v>
      </c>
      <c r="I330" s="91">
        <v>260</v>
      </c>
      <c r="J330" s="91">
        <v>272</v>
      </c>
      <c r="K330" s="91">
        <v>289</v>
      </c>
      <c r="L330" s="91">
        <v>309</v>
      </c>
      <c r="M330" s="47">
        <v>0</v>
      </c>
      <c r="N330" s="50">
        <f t="shared" si="144"/>
        <v>0</v>
      </c>
      <c r="O330" s="50">
        <f t="shared" si="145"/>
        <v>0</v>
      </c>
      <c r="P330" s="50">
        <f t="shared" si="146"/>
        <v>0</v>
      </c>
      <c r="Q330" s="143">
        <f t="shared" si="147"/>
        <v>0</v>
      </c>
    </row>
    <row r="331" spans="2:17" ht="30.75" customHeight="1" x14ac:dyDescent="0.2">
      <c r="B331" s="64"/>
      <c r="C331" s="61" t="s">
        <v>439</v>
      </c>
      <c r="D331" s="62" t="s">
        <v>440</v>
      </c>
      <c r="E331" s="54" t="s">
        <v>6</v>
      </c>
      <c r="F331" s="54" t="s">
        <v>576</v>
      </c>
      <c r="G331" s="54">
        <v>32</v>
      </c>
      <c r="H331" s="54">
        <v>2</v>
      </c>
      <c r="I331" s="91">
        <v>260</v>
      </c>
      <c r="J331" s="91">
        <v>272</v>
      </c>
      <c r="K331" s="91">
        <v>289</v>
      </c>
      <c r="L331" s="91">
        <v>309</v>
      </c>
      <c r="M331" s="47">
        <v>0</v>
      </c>
      <c r="N331" s="50">
        <f t="shared" si="144"/>
        <v>0</v>
      </c>
      <c r="O331" s="50">
        <f t="shared" si="145"/>
        <v>0</v>
      </c>
      <c r="P331" s="50">
        <f t="shared" si="146"/>
        <v>0</v>
      </c>
      <c r="Q331" s="143">
        <f t="shared" si="147"/>
        <v>0</v>
      </c>
    </row>
    <row r="332" spans="2:17" ht="30.75" customHeight="1" x14ac:dyDescent="0.2">
      <c r="B332" s="64"/>
      <c r="C332" s="65">
        <v>4670020494095</v>
      </c>
      <c r="D332" s="62" t="s">
        <v>441</v>
      </c>
      <c r="E332" s="54" t="s">
        <v>6</v>
      </c>
      <c r="F332" s="54" t="s">
        <v>576</v>
      </c>
      <c r="G332" s="54">
        <v>21</v>
      </c>
      <c r="H332" s="54">
        <v>2</v>
      </c>
      <c r="I332" s="91">
        <v>251</v>
      </c>
      <c r="J332" s="91">
        <v>263</v>
      </c>
      <c r="K332" s="91">
        <v>280</v>
      </c>
      <c r="L332" s="91">
        <v>299</v>
      </c>
      <c r="M332" s="47">
        <v>0</v>
      </c>
      <c r="N332" s="50">
        <f t="shared" si="144"/>
        <v>0</v>
      </c>
      <c r="O332" s="50">
        <f t="shared" si="145"/>
        <v>0</v>
      </c>
      <c r="P332" s="50">
        <f t="shared" si="146"/>
        <v>0</v>
      </c>
      <c r="Q332" s="143">
        <f t="shared" si="147"/>
        <v>0</v>
      </c>
    </row>
    <row r="333" spans="2:17" ht="30.75" customHeight="1" x14ac:dyDescent="0.2">
      <c r="B333" s="64"/>
      <c r="C333" s="65">
        <v>4670020494101</v>
      </c>
      <c r="D333" s="62" t="s">
        <v>442</v>
      </c>
      <c r="E333" s="54" t="s">
        <v>6</v>
      </c>
      <c r="F333" s="54" t="s">
        <v>576</v>
      </c>
      <c r="G333" s="54">
        <v>21</v>
      </c>
      <c r="H333" s="54">
        <v>2</v>
      </c>
      <c r="I333" s="91">
        <v>251</v>
      </c>
      <c r="J333" s="91">
        <v>263</v>
      </c>
      <c r="K333" s="91">
        <v>280</v>
      </c>
      <c r="L333" s="91">
        <v>299</v>
      </c>
      <c r="M333" s="47">
        <v>0</v>
      </c>
      <c r="N333" s="50">
        <f t="shared" si="144"/>
        <v>0</v>
      </c>
      <c r="O333" s="50">
        <f t="shared" si="145"/>
        <v>0</v>
      </c>
      <c r="P333" s="50">
        <f t="shared" si="146"/>
        <v>0</v>
      </c>
      <c r="Q333" s="143">
        <f t="shared" si="147"/>
        <v>0</v>
      </c>
    </row>
    <row r="334" spans="2:17" ht="30.75" customHeight="1" x14ac:dyDescent="0.2">
      <c r="B334" s="64"/>
      <c r="C334" s="65">
        <v>4670020494118</v>
      </c>
      <c r="D334" s="62" t="s">
        <v>443</v>
      </c>
      <c r="E334" s="54" t="s">
        <v>6</v>
      </c>
      <c r="F334" s="54" t="s">
        <v>576</v>
      </c>
      <c r="G334" s="54">
        <v>21</v>
      </c>
      <c r="H334" s="54">
        <v>2</v>
      </c>
      <c r="I334" s="91">
        <v>251</v>
      </c>
      <c r="J334" s="91">
        <v>263</v>
      </c>
      <c r="K334" s="91">
        <v>280</v>
      </c>
      <c r="L334" s="91">
        <v>299</v>
      </c>
      <c r="M334" s="47">
        <v>0</v>
      </c>
      <c r="N334" s="50">
        <f t="shared" si="144"/>
        <v>0</v>
      </c>
      <c r="O334" s="50">
        <f t="shared" si="145"/>
        <v>0</v>
      </c>
      <c r="P334" s="50">
        <f t="shared" si="146"/>
        <v>0</v>
      </c>
      <c r="Q334" s="143">
        <f t="shared" si="147"/>
        <v>0</v>
      </c>
    </row>
    <row r="335" spans="2:17" ht="30.75" customHeight="1" thickBot="1" x14ac:dyDescent="0.25">
      <c r="B335" s="56"/>
      <c r="C335" s="108">
        <v>4670020494033</v>
      </c>
      <c r="D335" s="57" t="s">
        <v>444</v>
      </c>
      <c r="E335" s="58" t="s">
        <v>6</v>
      </c>
      <c r="F335" s="54" t="s">
        <v>576</v>
      </c>
      <c r="G335" s="58">
        <v>21</v>
      </c>
      <c r="H335" s="58">
        <v>2</v>
      </c>
      <c r="I335" s="107">
        <v>251</v>
      </c>
      <c r="J335" s="107">
        <v>263</v>
      </c>
      <c r="K335" s="107">
        <v>280</v>
      </c>
      <c r="L335" s="107">
        <v>299</v>
      </c>
      <c r="M335" s="47">
        <v>0</v>
      </c>
      <c r="N335" s="50">
        <f t="shared" si="144"/>
        <v>0</v>
      </c>
      <c r="O335" s="50">
        <f t="shared" si="145"/>
        <v>0</v>
      </c>
      <c r="P335" s="50">
        <f t="shared" si="146"/>
        <v>0</v>
      </c>
      <c r="Q335" s="143">
        <f t="shared" si="147"/>
        <v>0</v>
      </c>
    </row>
    <row r="336" spans="2:17" ht="30.75" customHeight="1" x14ac:dyDescent="0.2">
      <c r="B336" s="51"/>
      <c r="C336" s="52" t="s">
        <v>445</v>
      </c>
      <c r="D336" s="53" t="s">
        <v>446</v>
      </c>
      <c r="E336" s="55" t="s">
        <v>6</v>
      </c>
      <c r="F336" s="54" t="s">
        <v>576</v>
      </c>
      <c r="G336" s="55">
        <v>32</v>
      </c>
      <c r="H336" s="55">
        <v>2</v>
      </c>
      <c r="I336" s="101">
        <v>334</v>
      </c>
      <c r="J336" s="101">
        <v>350</v>
      </c>
      <c r="K336" s="101">
        <v>373</v>
      </c>
      <c r="L336" s="101">
        <v>398</v>
      </c>
      <c r="M336" s="47">
        <v>0</v>
      </c>
      <c r="N336" s="50">
        <f t="shared" si="144"/>
        <v>0</v>
      </c>
      <c r="O336" s="50">
        <f t="shared" si="145"/>
        <v>0</v>
      </c>
      <c r="P336" s="50">
        <f t="shared" si="146"/>
        <v>0</v>
      </c>
      <c r="Q336" s="143">
        <f t="shared" si="147"/>
        <v>0</v>
      </c>
    </row>
    <row r="337" spans="2:17" ht="30.75" customHeight="1" x14ac:dyDescent="0.2">
      <c r="B337" s="64"/>
      <c r="C337" s="65" t="s">
        <v>447</v>
      </c>
      <c r="D337" s="62" t="s">
        <v>448</v>
      </c>
      <c r="E337" s="54" t="s">
        <v>6</v>
      </c>
      <c r="F337" s="54" t="s">
        <v>576</v>
      </c>
      <c r="G337" s="54">
        <v>32</v>
      </c>
      <c r="H337" s="54">
        <v>2</v>
      </c>
      <c r="I337" s="91">
        <v>334</v>
      </c>
      <c r="J337" s="91">
        <v>350</v>
      </c>
      <c r="K337" s="91">
        <v>373</v>
      </c>
      <c r="L337" s="91">
        <v>398</v>
      </c>
      <c r="M337" s="47">
        <v>0</v>
      </c>
      <c r="N337" s="50">
        <f t="shared" si="144"/>
        <v>0</v>
      </c>
      <c r="O337" s="50">
        <f t="shared" si="145"/>
        <v>0</v>
      </c>
      <c r="P337" s="50">
        <f t="shared" si="146"/>
        <v>0</v>
      </c>
      <c r="Q337" s="143">
        <f t="shared" si="147"/>
        <v>0</v>
      </c>
    </row>
    <row r="338" spans="2:17" ht="30.75" customHeight="1" x14ac:dyDescent="0.2">
      <c r="B338" s="64"/>
      <c r="C338" s="65" t="s">
        <v>449</v>
      </c>
      <c r="D338" s="62" t="s">
        <v>450</v>
      </c>
      <c r="E338" s="54" t="s">
        <v>6</v>
      </c>
      <c r="F338" s="54" t="s">
        <v>576</v>
      </c>
      <c r="G338" s="54">
        <v>32</v>
      </c>
      <c r="H338" s="54">
        <v>2</v>
      </c>
      <c r="I338" s="91">
        <v>399</v>
      </c>
      <c r="J338" s="91">
        <v>418</v>
      </c>
      <c r="K338" s="91">
        <v>445</v>
      </c>
      <c r="L338" s="91">
        <v>475</v>
      </c>
      <c r="M338" s="47">
        <v>0</v>
      </c>
      <c r="N338" s="50">
        <f t="shared" si="144"/>
        <v>0</v>
      </c>
      <c r="O338" s="50">
        <f t="shared" si="145"/>
        <v>0</v>
      </c>
      <c r="P338" s="50">
        <f t="shared" si="146"/>
        <v>0</v>
      </c>
      <c r="Q338" s="143">
        <f t="shared" si="147"/>
        <v>0</v>
      </c>
    </row>
    <row r="339" spans="2:17" ht="16.5" customHeight="1" x14ac:dyDescent="0.25">
      <c r="B339" s="277" t="s">
        <v>451</v>
      </c>
      <c r="C339" s="278"/>
      <c r="D339" s="278"/>
      <c r="E339" s="278"/>
      <c r="F339" s="278"/>
      <c r="G339" s="278"/>
      <c r="H339" s="278"/>
      <c r="I339" s="278"/>
      <c r="J339" s="278"/>
      <c r="K339" s="278"/>
      <c r="L339" s="306"/>
      <c r="M339" s="47">
        <v>0</v>
      </c>
      <c r="N339" s="67"/>
      <c r="O339" s="67"/>
      <c r="P339" s="67"/>
      <c r="Q339" s="144"/>
    </row>
    <row r="340" spans="2:17" ht="30.75" customHeight="1" x14ac:dyDescent="0.2">
      <c r="B340" s="64"/>
      <c r="C340" s="61" t="s">
        <v>452</v>
      </c>
      <c r="D340" s="62" t="s">
        <v>453</v>
      </c>
      <c r="E340" s="54" t="s">
        <v>6</v>
      </c>
      <c r="F340" s="54" t="s">
        <v>576</v>
      </c>
      <c r="G340" s="54">
        <v>21</v>
      </c>
      <c r="H340" s="54">
        <v>2</v>
      </c>
      <c r="I340" s="77">
        <v>73</v>
      </c>
      <c r="J340" s="63">
        <v>76</v>
      </c>
      <c r="K340" s="63">
        <v>81</v>
      </c>
      <c r="L340" s="63">
        <v>87</v>
      </c>
      <c r="M340" s="47">
        <v>0</v>
      </c>
      <c r="N340" s="50">
        <f>M340*I340</f>
        <v>0</v>
      </c>
      <c r="O340" s="50">
        <f>M340*J340</f>
        <v>0</v>
      </c>
      <c r="P340" s="50">
        <f>M340*K340</f>
        <v>0</v>
      </c>
      <c r="Q340" s="143">
        <f>M340*L340</f>
        <v>0</v>
      </c>
    </row>
    <row r="341" spans="2:17" ht="30.75" customHeight="1" x14ac:dyDescent="0.2">
      <c r="B341" s="64"/>
      <c r="C341" s="61" t="s">
        <v>454</v>
      </c>
      <c r="D341" s="62" t="s">
        <v>455</v>
      </c>
      <c r="E341" s="54" t="s">
        <v>6</v>
      </c>
      <c r="F341" s="54" t="s">
        <v>576</v>
      </c>
      <c r="G341" s="54">
        <v>21</v>
      </c>
      <c r="H341" s="54">
        <v>2</v>
      </c>
      <c r="I341" s="77">
        <v>80</v>
      </c>
      <c r="J341" s="63">
        <v>84</v>
      </c>
      <c r="K341" s="63">
        <v>89</v>
      </c>
      <c r="L341" s="63">
        <v>95</v>
      </c>
      <c r="M341" s="47">
        <v>0</v>
      </c>
      <c r="N341" s="50">
        <f>M341*I341</f>
        <v>0</v>
      </c>
      <c r="O341" s="50">
        <f>M341*J341</f>
        <v>0</v>
      </c>
      <c r="P341" s="50">
        <f>M341*K341</f>
        <v>0</v>
      </c>
      <c r="Q341" s="143">
        <f>M341*L341</f>
        <v>0</v>
      </c>
    </row>
    <row r="342" spans="2:17" ht="19.5" customHeight="1" x14ac:dyDescent="0.25">
      <c r="B342" s="277" t="s">
        <v>456</v>
      </c>
      <c r="C342" s="278"/>
      <c r="D342" s="278"/>
      <c r="E342" s="278"/>
      <c r="F342" s="278"/>
      <c r="G342" s="278"/>
      <c r="H342" s="278"/>
      <c r="I342" s="278"/>
      <c r="J342" s="278"/>
      <c r="K342" s="278"/>
      <c r="L342" s="306"/>
      <c r="M342" s="47">
        <v>0</v>
      </c>
      <c r="N342" s="67"/>
      <c r="O342" s="67"/>
      <c r="P342" s="67"/>
      <c r="Q342" s="144"/>
    </row>
    <row r="343" spans="2:17" ht="30.75" customHeight="1" x14ac:dyDescent="0.2">
      <c r="B343" s="64"/>
      <c r="C343" s="61" t="s">
        <v>457</v>
      </c>
      <c r="D343" s="109" t="s">
        <v>627</v>
      </c>
      <c r="E343" s="54" t="s">
        <v>6</v>
      </c>
      <c r="F343" s="54" t="s">
        <v>576</v>
      </c>
      <c r="G343" s="54">
        <v>12</v>
      </c>
      <c r="H343" s="54">
        <v>1</v>
      </c>
      <c r="I343" s="91">
        <v>102</v>
      </c>
      <c r="J343" s="91">
        <v>107</v>
      </c>
      <c r="K343" s="91">
        <v>114</v>
      </c>
      <c r="L343" s="91">
        <v>122</v>
      </c>
      <c r="M343" s="47">
        <v>0</v>
      </c>
      <c r="N343" s="50">
        <f t="shared" ref="N343:N346" si="148">M343*I343</f>
        <v>0</v>
      </c>
      <c r="O343" s="50">
        <f t="shared" ref="O343:O346" si="149">M343*J343</f>
        <v>0</v>
      </c>
      <c r="P343" s="50">
        <f t="shared" ref="P343:P346" si="150">M343*K343</f>
        <v>0</v>
      </c>
      <c r="Q343" s="143">
        <f t="shared" ref="Q343:Q346" si="151">M343*L343</f>
        <v>0</v>
      </c>
    </row>
    <row r="344" spans="2:17" ht="30.75" customHeight="1" x14ac:dyDescent="0.2">
      <c r="B344" s="64"/>
      <c r="C344" s="61" t="s">
        <v>458</v>
      </c>
      <c r="D344" s="109" t="s">
        <v>628</v>
      </c>
      <c r="E344" s="54" t="s">
        <v>6</v>
      </c>
      <c r="F344" s="54" t="s">
        <v>576</v>
      </c>
      <c r="G344" s="54">
        <v>12</v>
      </c>
      <c r="H344" s="54">
        <v>1</v>
      </c>
      <c r="I344" s="91">
        <v>102</v>
      </c>
      <c r="J344" s="91">
        <v>107</v>
      </c>
      <c r="K344" s="91">
        <v>114</v>
      </c>
      <c r="L344" s="91">
        <v>122</v>
      </c>
      <c r="M344" s="47">
        <v>0</v>
      </c>
      <c r="N344" s="50">
        <f t="shared" si="148"/>
        <v>0</v>
      </c>
      <c r="O344" s="50">
        <f t="shared" si="149"/>
        <v>0</v>
      </c>
      <c r="P344" s="50">
        <f t="shared" si="150"/>
        <v>0</v>
      </c>
      <c r="Q344" s="143">
        <f t="shared" si="151"/>
        <v>0</v>
      </c>
    </row>
    <row r="345" spans="2:17" ht="30.75" customHeight="1" x14ac:dyDescent="0.2">
      <c r="B345" s="64"/>
      <c r="C345" s="61" t="s">
        <v>459</v>
      </c>
      <c r="D345" s="109" t="s">
        <v>629</v>
      </c>
      <c r="E345" s="54" t="s">
        <v>6</v>
      </c>
      <c r="F345" s="54" t="s">
        <v>576</v>
      </c>
      <c r="G345" s="54">
        <v>12</v>
      </c>
      <c r="H345" s="54">
        <v>1</v>
      </c>
      <c r="I345" s="91">
        <v>102</v>
      </c>
      <c r="J345" s="91">
        <v>107</v>
      </c>
      <c r="K345" s="91">
        <v>114</v>
      </c>
      <c r="L345" s="91">
        <v>122</v>
      </c>
      <c r="M345" s="47">
        <v>0</v>
      </c>
      <c r="N345" s="50">
        <f t="shared" si="148"/>
        <v>0</v>
      </c>
      <c r="O345" s="50">
        <f t="shared" si="149"/>
        <v>0</v>
      </c>
      <c r="P345" s="50">
        <f t="shared" si="150"/>
        <v>0</v>
      </c>
      <c r="Q345" s="143">
        <f t="shared" si="151"/>
        <v>0</v>
      </c>
    </row>
    <row r="346" spans="2:17" ht="30.75" customHeight="1" x14ac:dyDescent="0.2">
      <c r="B346" s="64"/>
      <c r="C346" s="61" t="s">
        <v>460</v>
      </c>
      <c r="D346" s="109" t="s">
        <v>630</v>
      </c>
      <c r="E346" s="54" t="s">
        <v>6</v>
      </c>
      <c r="F346" s="54" t="s">
        <v>576</v>
      </c>
      <c r="G346" s="54">
        <v>12</v>
      </c>
      <c r="H346" s="54">
        <v>1</v>
      </c>
      <c r="I346" s="91">
        <v>102</v>
      </c>
      <c r="J346" s="91">
        <v>107</v>
      </c>
      <c r="K346" s="91">
        <v>114</v>
      </c>
      <c r="L346" s="91">
        <v>122</v>
      </c>
      <c r="M346" s="47">
        <v>0</v>
      </c>
      <c r="N346" s="50">
        <f t="shared" si="148"/>
        <v>0</v>
      </c>
      <c r="O346" s="50">
        <f t="shared" si="149"/>
        <v>0</v>
      </c>
      <c r="P346" s="50">
        <f t="shared" si="150"/>
        <v>0</v>
      </c>
      <c r="Q346" s="143">
        <f t="shared" si="151"/>
        <v>0</v>
      </c>
    </row>
    <row r="347" spans="2:17" ht="30.75" customHeight="1" x14ac:dyDescent="0.2">
      <c r="B347" s="64"/>
      <c r="C347" s="61" t="s">
        <v>461</v>
      </c>
      <c r="D347" s="109" t="s">
        <v>661</v>
      </c>
      <c r="E347" s="54" t="s">
        <v>6</v>
      </c>
      <c r="F347" s="54" t="s">
        <v>576</v>
      </c>
      <c r="G347" s="54">
        <v>12</v>
      </c>
      <c r="H347" s="54">
        <v>1</v>
      </c>
      <c r="I347" s="91">
        <v>102</v>
      </c>
      <c r="J347" s="91">
        <v>107</v>
      </c>
      <c r="K347" s="91">
        <v>114</v>
      </c>
      <c r="L347" s="91">
        <v>122</v>
      </c>
      <c r="M347" s="47">
        <v>0</v>
      </c>
      <c r="N347" s="50">
        <f>M347*I347</f>
        <v>0</v>
      </c>
      <c r="O347" s="50">
        <f>M347*J347</f>
        <v>0</v>
      </c>
      <c r="P347" s="50">
        <f>M347*K347</f>
        <v>0</v>
      </c>
      <c r="Q347" s="143">
        <f>M347*L347</f>
        <v>0</v>
      </c>
    </row>
    <row r="348" spans="2:17" ht="14.25" customHeight="1" x14ac:dyDescent="0.25">
      <c r="B348" s="307" t="s">
        <v>462</v>
      </c>
      <c r="C348" s="308"/>
      <c r="D348" s="308"/>
      <c r="E348" s="308"/>
      <c r="F348" s="308"/>
      <c r="G348" s="308"/>
      <c r="H348" s="308"/>
      <c r="I348" s="308"/>
      <c r="J348" s="308"/>
      <c r="K348" s="308"/>
      <c r="L348" s="309"/>
      <c r="M348" s="47">
        <v>0</v>
      </c>
      <c r="N348" s="67"/>
      <c r="O348" s="67"/>
      <c r="P348" s="67"/>
      <c r="Q348" s="144"/>
    </row>
    <row r="349" spans="2:17" ht="14.25" customHeight="1" x14ac:dyDescent="0.2">
      <c r="B349" s="69" t="s">
        <v>463</v>
      </c>
      <c r="C349" s="48"/>
      <c r="D349" s="73"/>
      <c r="E349" s="48"/>
      <c r="F349" s="48"/>
      <c r="G349" s="49"/>
      <c r="H349" s="48"/>
      <c r="I349" s="84"/>
      <c r="J349" s="48"/>
      <c r="K349" s="49"/>
      <c r="L349" s="48"/>
      <c r="M349" s="47">
        <v>0</v>
      </c>
      <c r="N349" s="67"/>
      <c r="O349" s="67"/>
      <c r="P349" s="67"/>
      <c r="Q349" s="144"/>
    </row>
    <row r="350" spans="2:17" ht="30.75" customHeight="1" x14ac:dyDescent="0.2">
      <c r="B350" s="64"/>
      <c r="C350" s="61" t="s">
        <v>464</v>
      </c>
      <c r="D350" s="68" t="s">
        <v>465</v>
      </c>
      <c r="E350" s="54" t="s">
        <v>6</v>
      </c>
      <c r="F350" s="54" t="s">
        <v>576</v>
      </c>
      <c r="G350" s="54">
        <v>10</v>
      </c>
      <c r="H350" s="54">
        <v>2</v>
      </c>
      <c r="I350" s="77">
        <v>75</v>
      </c>
      <c r="J350" s="63">
        <v>79</v>
      </c>
      <c r="K350" s="63">
        <v>84</v>
      </c>
      <c r="L350" s="63">
        <v>89</v>
      </c>
      <c r="M350" s="47">
        <v>0</v>
      </c>
      <c r="N350" s="50">
        <f t="shared" ref="N350:N366" si="152">M350*I350</f>
        <v>0</v>
      </c>
      <c r="O350" s="50">
        <f t="shared" ref="O350:O366" si="153">M350*J350</f>
        <v>0</v>
      </c>
      <c r="P350" s="50">
        <f t="shared" ref="P350:P366" si="154">M350*K350</f>
        <v>0</v>
      </c>
      <c r="Q350" s="143">
        <f t="shared" ref="Q350:Q366" si="155">M350*L350</f>
        <v>0</v>
      </c>
    </row>
    <row r="351" spans="2:17" ht="30.75" customHeight="1" x14ac:dyDescent="0.2">
      <c r="B351" s="64"/>
      <c r="C351" s="61" t="s">
        <v>466</v>
      </c>
      <c r="D351" s="68" t="s">
        <v>467</v>
      </c>
      <c r="E351" s="54" t="s">
        <v>6</v>
      </c>
      <c r="F351" s="54" t="s">
        <v>576</v>
      </c>
      <c r="G351" s="54">
        <v>10</v>
      </c>
      <c r="H351" s="54">
        <v>2</v>
      </c>
      <c r="I351" s="77">
        <v>75</v>
      </c>
      <c r="J351" s="63">
        <v>79</v>
      </c>
      <c r="K351" s="63">
        <v>84</v>
      </c>
      <c r="L351" s="63">
        <v>89</v>
      </c>
      <c r="M351" s="47">
        <v>0</v>
      </c>
      <c r="N351" s="50">
        <f t="shared" si="152"/>
        <v>0</v>
      </c>
      <c r="O351" s="50">
        <f t="shared" si="153"/>
        <v>0</v>
      </c>
      <c r="P351" s="50">
        <f t="shared" si="154"/>
        <v>0</v>
      </c>
      <c r="Q351" s="143">
        <f t="shared" si="155"/>
        <v>0</v>
      </c>
    </row>
    <row r="352" spans="2:17" ht="30.75" customHeight="1" x14ac:dyDescent="0.2">
      <c r="B352" s="64"/>
      <c r="C352" s="61" t="s">
        <v>468</v>
      </c>
      <c r="D352" s="72" t="s">
        <v>469</v>
      </c>
      <c r="E352" s="54" t="s">
        <v>6</v>
      </c>
      <c r="F352" s="54" t="s">
        <v>576</v>
      </c>
      <c r="G352" s="54">
        <v>10</v>
      </c>
      <c r="H352" s="54">
        <v>2</v>
      </c>
      <c r="I352" s="77">
        <v>75</v>
      </c>
      <c r="J352" s="63">
        <v>79</v>
      </c>
      <c r="K352" s="63">
        <v>84</v>
      </c>
      <c r="L352" s="63">
        <v>89</v>
      </c>
      <c r="M352" s="47">
        <v>0</v>
      </c>
      <c r="N352" s="50">
        <f t="shared" si="152"/>
        <v>0</v>
      </c>
      <c r="O352" s="50">
        <f t="shared" si="153"/>
        <v>0</v>
      </c>
      <c r="P352" s="50">
        <f t="shared" si="154"/>
        <v>0</v>
      </c>
      <c r="Q352" s="143">
        <f t="shared" si="155"/>
        <v>0</v>
      </c>
    </row>
    <row r="353" spans="2:17" ht="30.75" customHeight="1" x14ac:dyDescent="0.2">
      <c r="B353" s="64"/>
      <c r="C353" s="61" t="s">
        <v>470</v>
      </c>
      <c r="D353" s="72" t="s">
        <v>471</v>
      </c>
      <c r="E353" s="54" t="s">
        <v>6</v>
      </c>
      <c r="F353" s="54" t="s">
        <v>576</v>
      </c>
      <c r="G353" s="54">
        <v>10</v>
      </c>
      <c r="H353" s="54">
        <v>2</v>
      </c>
      <c r="I353" s="77">
        <v>75</v>
      </c>
      <c r="J353" s="63">
        <v>79</v>
      </c>
      <c r="K353" s="63">
        <v>84</v>
      </c>
      <c r="L353" s="63">
        <v>89</v>
      </c>
      <c r="M353" s="47">
        <v>0</v>
      </c>
      <c r="N353" s="50">
        <f t="shared" si="152"/>
        <v>0</v>
      </c>
      <c r="O353" s="50">
        <f t="shared" si="153"/>
        <v>0</v>
      </c>
      <c r="P353" s="50">
        <f t="shared" si="154"/>
        <v>0</v>
      </c>
      <c r="Q353" s="143">
        <f t="shared" si="155"/>
        <v>0</v>
      </c>
    </row>
    <row r="354" spans="2:17" ht="30.75" customHeight="1" x14ac:dyDescent="0.2">
      <c r="B354" s="64"/>
      <c r="C354" s="61" t="s">
        <v>472</v>
      </c>
      <c r="D354" s="72" t="s">
        <v>473</v>
      </c>
      <c r="E354" s="54" t="s">
        <v>6</v>
      </c>
      <c r="F354" s="54" t="s">
        <v>576</v>
      </c>
      <c r="G354" s="54">
        <v>10</v>
      </c>
      <c r="H354" s="54">
        <v>2</v>
      </c>
      <c r="I354" s="77">
        <v>75</v>
      </c>
      <c r="J354" s="63">
        <v>79</v>
      </c>
      <c r="K354" s="63">
        <v>84</v>
      </c>
      <c r="L354" s="63">
        <v>89</v>
      </c>
      <c r="M354" s="47">
        <v>0</v>
      </c>
      <c r="N354" s="50">
        <f t="shared" si="152"/>
        <v>0</v>
      </c>
      <c r="O354" s="50">
        <f t="shared" si="153"/>
        <v>0</v>
      </c>
      <c r="P354" s="50">
        <f t="shared" si="154"/>
        <v>0</v>
      </c>
      <c r="Q354" s="143">
        <f t="shared" si="155"/>
        <v>0</v>
      </c>
    </row>
    <row r="355" spans="2:17" ht="30.75" customHeight="1" x14ac:dyDescent="0.2">
      <c r="B355" s="64"/>
      <c r="C355" s="61" t="s">
        <v>474</v>
      </c>
      <c r="D355" s="72" t="s">
        <v>475</v>
      </c>
      <c r="E355" s="54" t="s">
        <v>6</v>
      </c>
      <c r="F355" s="54" t="s">
        <v>576</v>
      </c>
      <c r="G355" s="54">
        <v>10</v>
      </c>
      <c r="H355" s="54">
        <v>2</v>
      </c>
      <c r="I355" s="77">
        <v>68</v>
      </c>
      <c r="J355" s="63">
        <v>71</v>
      </c>
      <c r="K355" s="63">
        <v>75</v>
      </c>
      <c r="L355" s="63">
        <v>80</v>
      </c>
      <c r="M355" s="47">
        <v>0</v>
      </c>
      <c r="N355" s="50">
        <f t="shared" si="152"/>
        <v>0</v>
      </c>
      <c r="O355" s="50">
        <f t="shared" si="153"/>
        <v>0</v>
      </c>
      <c r="P355" s="50">
        <f t="shared" si="154"/>
        <v>0</v>
      </c>
      <c r="Q355" s="143">
        <f t="shared" si="155"/>
        <v>0</v>
      </c>
    </row>
    <row r="356" spans="2:17" ht="30.75" customHeight="1" x14ac:dyDescent="0.2">
      <c r="B356" s="64"/>
      <c r="C356" s="61" t="s">
        <v>476</v>
      </c>
      <c r="D356" s="72" t="s">
        <v>477</v>
      </c>
      <c r="E356" s="54" t="s">
        <v>6</v>
      </c>
      <c r="F356" s="54" t="s">
        <v>576</v>
      </c>
      <c r="G356" s="54">
        <v>10</v>
      </c>
      <c r="H356" s="54">
        <v>2</v>
      </c>
      <c r="I356" s="77">
        <v>68</v>
      </c>
      <c r="J356" s="63">
        <v>71</v>
      </c>
      <c r="K356" s="63">
        <v>75</v>
      </c>
      <c r="L356" s="63">
        <v>80</v>
      </c>
      <c r="M356" s="47">
        <v>0</v>
      </c>
      <c r="N356" s="50">
        <f t="shared" si="152"/>
        <v>0</v>
      </c>
      <c r="O356" s="50">
        <f t="shared" si="153"/>
        <v>0</v>
      </c>
      <c r="P356" s="50">
        <f t="shared" si="154"/>
        <v>0</v>
      </c>
      <c r="Q356" s="143">
        <f t="shared" si="155"/>
        <v>0</v>
      </c>
    </row>
    <row r="357" spans="2:17" ht="30.75" customHeight="1" x14ac:dyDescent="0.2">
      <c r="B357" s="64"/>
      <c r="C357" s="61" t="s">
        <v>478</v>
      </c>
      <c r="D357" s="109" t="s">
        <v>479</v>
      </c>
      <c r="E357" s="54" t="s">
        <v>6</v>
      </c>
      <c r="F357" s="54" t="s">
        <v>576</v>
      </c>
      <c r="G357" s="54">
        <v>10</v>
      </c>
      <c r="H357" s="54">
        <v>2</v>
      </c>
      <c r="I357" s="91">
        <v>68</v>
      </c>
      <c r="J357" s="91">
        <v>71</v>
      </c>
      <c r="K357" s="91">
        <v>75</v>
      </c>
      <c r="L357" s="91">
        <v>80</v>
      </c>
      <c r="M357" s="47">
        <v>0</v>
      </c>
      <c r="N357" s="50">
        <f t="shared" si="152"/>
        <v>0</v>
      </c>
      <c r="O357" s="50">
        <f t="shared" si="153"/>
        <v>0</v>
      </c>
      <c r="P357" s="50">
        <f t="shared" si="154"/>
        <v>0</v>
      </c>
      <c r="Q357" s="143">
        <f t="shared" si="155"/>
        <v>0</v>
      </c>
    </row>
    <row r="358" spans="2:17" ht="30.75" customHeight="1" x14ac:dyDescent="0.2">
      <c r="B358" s="64"/>
      <c r="C358" s="61" t="s">
        <v>480</v>
      </c>
      <c r="D358" s="109" t="s">
        <v>481</v>
      </c>
      <c r="E358" s="54" t="s">
        <v>6</v>
      </c>
      <c r="F358" s="54" t="s">
        <v>576</v>
      </c>
      <c r="G358" s="54">
        <v>10</v>
      </c>
      <c r="H358" s="54">
        <v>2</v>
      </c>
      <c r="I358" s="91">
        <v>62</v>
      </c>
      <c r="J358" s="91">
        <v>65</v>
      </c>
      <c r="K358" s="91">
        <v>70</v>
      </c>
      <c r="L358" s="91">
        <v>74</v>
      </c>
      <c r="M358" s="47">
        <v>0</v>
      </c>
      <c r="N358" s="50">
        <f t="shared" si="152"/>
        <v>0</v>
      </c>
      <c r="O358" s="50">
        <f t="shared" si="153"/>
        <v>0</v>
      </c>
      <c r="P358" s="50">
        <f t="shared" si="154"/>
        <v>0</v>
      </c>
      <c r="Q358" s="143">
        <f t="shared" si="155"/>
        <v>0</v>
      </c>
    </row>
    <row r="359" spans="2:17" ht="30.75" customHeight="1" x14ac:dyDescent="0.2">
      <c r="B359" s="64"/>
      <c r="C359" s="61" t="s">
        <v>482</v>
      </c>
      <c r="D359" s="109" t="s">
        <v>483</v>
      </c>
      <c r="E359" s="54" t="s">
        <v>6</v>
      </c>
      <c r="F359" s="54" t="s">
        <v>576</v>
      </c>
      <c r="G359" s="54">
        <v>10</v>
      </c>
      <c r="H359" s="54">
        <v>2</v>
      </c>
      <c r="I359" s="91">
        <v>62</v>
      </c>
      <c r="J359" s="91">
        <v>65</v>
      </c>
      <c r="K359" s="91">
        <v>70</v>
      </c>
      <c r="L359" s="91">
        <v>74</v>
      </c>
      <c r="M359" s="47">
        <v>0</v>
      </c>
      <c r="N359" s="50">
        <f t="shared" si="152"/>
        <v>0</v>
      </c>
      <c r="O359" s="50">
        <f t="shared" si="153"/>
        <v>0</v>
      </c>
      <c r="P359" s="50">
        <f t="shared" si="154"/>
        <v>0</v>
      </c>
      <c r="Q359" s="143">
        <f t="shared" si="155"/>
        <v>0</v>
      </c>
    </row>
    <row r="360" spans="2:17" ht="30.75" customHeight="1" x14ac:dyDescent="0.2">
      <c r="B360" s="64"/>
      <c r="C360" s="61" t="s">
        <v>484</v>
      </c>
      <c r="D360" s="109" t="s">
        <v>485</v>
      </c>
      <c r="E360" s="54" t="s">
        <v>6</v>
      </c>
      <c r="F360" s="54" t="s">
        <v>576</v>
      </c>
      <c r="G360" s="54">
        <v>10</v>
      </c>
      <c r="H360" s="54">
        <v>2</v>
      </c>
      <c r="I360" s="91">
        <v>62</v>
      </c>
      <c r="J360" s="91">
        <v>65</v>
      </c>
      <c r="K360" s="91">
        <v>70</v>
      </c>
      <c r="L360" s="91">
        <v>74</v>
      </c>
      <c r="M360" s="47">
        <v>0</v>
      </c>
      <c r="N360" s="50">
        <f t="shared" si="152"/>
        <v>0</v>
      </c>
      <c r="O360" s="50">
        <f t="shared" si="153"/>
        <v>0</v>
      </c>
      <c r="P360" s="50">
        <f t="shared" si="154"/>
        <v>0</v>
      </c>
      <c r="Q360" s="143">
        <f t="shared" si="155"/>
        <v>0</v>
      </c>
    </row>
    <row r="361" spans="2:17" ht="30.75" customHeight="1" x14ac:dyDescent="0.2">
      <c r="B361" s="64"/>
      <c r="C361" s="61" t="s">
        <v>486</v>
      </c>
      <c r="D361" s="109" t="s">
        <v>487</v>
      </c>
      <c r="E361" s="54" t="s">
        <v>6</v>
      </c>
      <c r="F361" s="54" t="s">
        <v>576</v>
      </c>
      <c r="G361" s="54">
        <v>10</v>
      </c>
      <c r="H361" s="54">
        <v>2</v>
      </c>
      <c r="I361" s="91">
        <v>62</v>
      </c>
      <c r="J361" s="91">
        <v>65</v>
      </c>
      <c r="K361" s="91">
        <v>70</v>
      </c>
      <c r="L361" s="91">
        <v>74</v>
      </c>
      <c r="M361" s="47">
        <v>0</v>
      </c>
      <c r="N361" s="50">
        <f t="shared" si="152"/>
        <v>0</v>
      </c>
      <c r="O361" s="50">
        <f t="shared" si="153"/>
        <v>0</v>
      </c>
      <c r="P361" s="50">
        <f t="shared" si="154"/>
        <v>0</v>
      </c>
      <c r="Q361" s="143">
        <f t="shared" si="155"/>
        <v>0</v>
      </c>
    </row>
    <row r="362" spans="2:17" ht="30.75" customHeight="1" x14ac:dyDescent="0.2">
      <c r="B362" s="64"/>
      <c r="C362" s="61" t="s">
        <v>488</v>
      </c>
      <c r="D362" s="109" t="s">
        <v>489</v>
      </c>
      <c r="E362" s="54" t="s">
        <v>6</v>
      </c>
      <c r="F362" s="54" t="s">
        <v>576</v>
      </c>
      <c r="G362" s="54">
        <v>10</v>
      </c>
      <c r="H362" s="54">
        <v>2</v>
      </c>
      <c r="I362" s="91">
        <v>81</v>
      </c>
      <c r="J362" s="91">
        <v>85</v>
      </c>
      <c r="K362" s="91">
        <v>91</v>
      </c>
      <c r="L362" s="91">
        <v>97</v>
      </c>
      <c r="M362" s="47">
        <v>0</v>
      </c>
      <c r="N362" s="50">
        <f t="shared" si="152"/>
        <v>0</v>
      </c>
      <c r="O362" s="50">
        <f t="shared" si="153"/>
        <v>0</v>
      </c>
      <c r="P362" s="50">
        <f t="shared" si="154"/>
        <v>0</v>
      </c>
      <c r="Q362" s="143">
        <f t="shared" si="155"/>
        <v>0</v>
      </c>
    </row>
    <row r="363" spans="2:17" ht="30.75" customHeight="1" x14ac:dyDescent="0.2">
      <c r="B363" s="64"/>
      <c r="C363" s="61" t="s">
        <v>490</v>
      </c>
      <c r="D363" s="109" t="s">
        <v>491</v>
      </c>
      <c r="E363" s="54" t="s">
        <v>6</v>
      </c>
      <c r="F363" s="54" t="s">
        <v>576</v>
      </c>
      <c r="G363" s="54">
        <v>10</v>
      </c>
      <c r="H363" s="54">
        <v>2</v>
      </c>
      <c r="I363" s="91">
        <v>71</v>
      </c>
      <c r="J363" s="91">
        <v>74</v>
      </c>
      <c r="K363" s="91">
        <v>79</v>
      </c>
      <c r="L363" s="91">
        <v>84</v>
      </c>
      <c r="M363" s="47">
        <v>0</v>
      </c>
      <c r="N363" s="50">
        <f t="shared" si="152"/>
        <v>0</v>
      </c>
      <c r="O363" s="50">
        <f t="shared" si="153"/>
        <v>0</v>
      </c>
      <c r="P363" s="50">
        <f t="shared" si="154"/>
        <v>0</v>
      </c>
      <c r="Q363" s="143">
        <f t="shared" si="155"/>
        <v>0</v>
      </c>
    </row>
    <row r="364" spans="2:17" ht="30.75" customHeight="1" x14ac:dyDescent="0.2">
      <c r="B364" s="64"/>
      <c r="C364" s="61" t="s">
        <v>492</v>
      </c>
      <c r="D364" s="109" t="s">
        <v>493</v>
      </c>
      <c r="E364" s="54" t="s">
        <v>6</v>
      </c>
      <c r="F364" s="54" t="s">
        <v>576</v>
      </c>
      <c r="G364" s="54">
        <v>10</v>
      </c>
      <c r="H364" s="54">
        <v>2</v>
      </c>
      <c r="I364" s="91">
        <v>77</v>
      </c>
      <c r="J364" s="91">
        <v>81</v>
      </c>
      <c r="K364" s="91">
        <v>86</v>
      </c>
      <c r="L364" s="91">
        <v>92</v>
      </c>
      <c r="M364" s="47">
        <v>0</v>
      </c>
      <c r="N364" s="50">
        <f t="shared" si="152"/>
        <v>0</v>
      </c>
      <c r="O364" s="50">
        <f t="shared" si="153"/>
        <v>0</v>
      </c>
      <c r="P364" s="50">
        <f t="shared" si="154"/>
        <v>0</v>
      </c>
      <c r="Q364" s="143">
        <f t="shared" si="155"/>
        <v>0</v>
      </c>
    </row>
    <row r="365" spans="2:17" ht="30.75" customHeight="1" x14ac:dyDescent="0.2">
      <c r="B365" s="64"/>
      <c r="C365" s="61" t="s">
        <v>494</v>
      </c>
      <c r="D365" s="109" t="s">
        <v>495</v>
      </c>
      <c r="E365" s="54" t="s">
        <v>6</v>
      </c>
      <c r="F365" s="54" t="s">
        <v>576</v>
      </c>
      <c r="G365" s="54">
        <v>10</v>
      </c>
      <c r="H365" s="54">
        <v>2</v>
      </c>
      <c r="I365" s="91">
        <v>71</v>
      </c>
      <c r="J365" s="91">
        <v>74</v>
      </c>
      <c r="K365" s="91">
        <v>79</v>
      </c>
      <c r="L365" s="91">
        <v>84</v>
      </c>
      <c r="M365" s="47">
        <v>0</v>
      </c>
      <c r="N365" s="50">
        <f t="shared" si="152"/>
        <v>0</v>
      </c>
      <c r="O365" s="50">
        <f t="shared" si="153"/>
        <v>0</v>
      </c>
      <c r="P365" s="50">
        <f t="shared" si="154"/>
        <v>0</v>
      </c>
      <c r="Q365" s="143">
        <f t="shared" si="155"/>
        <v>0</v>
      </c>
    </row>
    <row r="366" spans="2:17" ht="30.75" customHeight="1" x14ac:dyDescent="0.2">
      <c r="B366" s="64"/>
      <c r="C366" s="61" t="s">
        <v>496</v>
      </c>
      <c r="D366" s="109" t="s">
        <v>497</v>
      </c>
      <c r="E366" s="54" t="s">
        <v>6</v>
      </c>
      <c r="F366" s="54" t="s">
        <v>576</v>
      </c>
      <c r="G366" s="54">
        <v>10</v>
      </c>
      <c r="H366" s="54">
        <v>2</v>
      </c>
      <c r="I366" s="91">
        <v>104</v>
      </c>
      <c r="J366" s="91">
        <v>109</v>
      </c>
      <c r="K366" s="91">
        <v>116</v>
      </c>
      <c r="L366" s="91">
        <v>124</v>
      </c>
      <c r="M366" s="47">
        <v>0</v>
      </c>
      <c r="N366" s="50">
        <f t="shared" si="152"/>
        <v>0</v>
      </c>
      <c r="O366" s="50">
        <f t="shared" si="153"/>
        <v>0</v>
      </c>
      <c r="P366" s="50">
        <f t="shared" si="154"/>
        <v>0</v>
      </c>
      <c r="Q366" s="143">
        <f t="shared" si="155"/>
        <v>0</v>
      </c>
    </row>
    <row r="367" spans="2:17" ht="30.75" customHeight="1" x14ac:dyDescent="0.2">
      <c r="B367" s="64"/>
      <c r="C367" s="61" t="s">
        <v>498</v>
      </c>
      <c r="D367" s="109" t="s">
        <v>499</v>
      </c>
      <c r="E367" s="54" t="s">
        <v>6</v>
      </c>
      <c r="F367" s="54" t="s">
        <v>576</v>
      </c>
      <c r="G367" s="54">
        <v>10</v>
      </c>
      <c r="H367" s="54">
        <v>2</v>
      </c>
      <c r="I367" s="91">
        <v>77</v>
      </c>
      <c r="J367" s="91">
        <v>81</v>
      </c>
      <c r="K367" s="91">
        <v>86</v>
      </c>
      <c r="L367" s="91">
        <v>92</v>
      </c>
      <c r="M367" s="47">
        <v>0</v>
      </c>
      <c r="N367" s="50">
        <f>M367*I367</f>
        <v>0</v>
      </c>
      <c r="O367" s="50">
        <f>M367*J367</f>
        <v>0</v>
      </c>
      <c r="P367" s="50">
        <f>M367*K367</f>
        <v>0</v>
      </c>
      <c r="Q367" s="143">
        <f>M367*L367</f>
        <v>0</v>
      </c>
    </row>
    <row r="368" spans="2:17" ht="18.75" customHeight="1" x14ac:dyDescent="0.2">
      <c r="B368" s="313" t="s">
        <v>677</v>
      </c>
      <c r="C368" s="311"/>
      <c r="D368" s="311"/>
      <c r="E368" s="311"/>
      <c r="F368" s="311"/>
      <c r="G368" s="311"/>
      <c r="H368" s="311"/>
      <c r="I368" s="311"/>
      <c r="J368" s="311"/>
      <c r="K368" s="311"/>
      <c r="L368" s="312"/>
      <c r="M368" s="47">
        <v>0</v>
      </c>
      <c r="N368" s="281"/>
      <c r="O368" s="282"/>
      <c r="P368" s="282"/>
      <c r="Q368" s="283"/>
    </row>
    <row r="369" spans="2:17" ht="30.75" customHeight="1" x14ac:dyDescent="0.2">
      <c r="B369" s="164"/>
      <c r="C369" s="261">
        <v>4670020496433</v>
      </c>
      <c r="D369" s="62" t="s">
        <v>736</v>
      </c>
      <c r="E369" s="54" t="s">
        <v>6</v>
      </c>
      <c r="F369" s="54" t="s">
        <v>576</v>
      </c>
      <c r="G369" s="54">
        <v>7</v>
      </c>
      <c r="H369" s="54">
        <v>2</v>
      </c>
      <c r="I369" s="91">
        <v>188</v>
      </c>
      <c r="J369" s="91">
        <v>197</v>
      </c>
      <c r="K369" s="91">
        <v>210</v>
      </c>
      <c r="L369" s="91">
        <v>224</v>
      </c>
      <c r="M369" s="47">
        <v>0</v>
      </c>
      <c r="N369" s="50">
        <f>M369*I369</f>
        <v>0</v>
      </c>
      <c r="O369" s="50">
        <f>M369*J369</f>
        <v>0</v>
      </c>
      <c r="P369" s="50">
        <f>M369*K369</f>
        <v>0</v>
      </c>
      <c r="Q369" s="143">
        <f>M369*L369</f>
        <v>0</v>
      </c>
    </row>
    <row r="370" spans="2:17" ht="30.75" customHeight="1" x14ac:dyDescent="0.2">
      <c r="B370" s="164"/>
      <c r="C370" s="261">
        <v>4670020496419</v>
      </c>
      <c r="D370" s="62" t="s">
        <v>737</v>
      </c>
      <c r="E370" s="54" t="s">
        <v>6</v>
      </c>
      <c r="F370" s="54" t="s">
        <v>576</v>
      </c>
      <c r="G370" s="54">
        <v>7</v>
      </c>
      <c r="H370" s="54">
        <v>2</v>
      </c>
      <c r="I370" s="91">
        <v>144</v>
      </c>
      <c r="J370" s="91">
        <v>151</v>
      </c>
      <c r="K370" s="91">
        <v>161</v>
      </c>
      <c r="L370" s="91">
        <v>172</v>
      </c>
      <c r="M370" s="47">
        <v>0</v>
      </c>
      <c r="N370" s="50">
        <f>M370*I370</f>
        <v>0</v>
      </c>
      <c r="O370" s="50">
        <f>M370*J370</f>
        <v>0</v>
      </c>
      <c r="P370" s="50">
        <f>M370*K370</f>
        <v>0</v>
      </c>
      <c r="Q370" s="143">
        <f>M370*L370</f>
        <v>0</v>
      </c>
    </row>
    <row r="371" spans="2:17" ht="30.75" customHeight="1" x14ac:dyDescent="0.2">
      <c r="B371" s="164"/>
      <c r="C371" s="261">
        <v>4670020496587</v>
      </c>
      <c r="D371" s="262" t="s">
        <v>738</v>
      </c>
      <c r="E371" s="54" t="s">
        <v>6</v>
      </c>
      <c r="F371" s="54" t="s">
        <v>576</v>
      </c>
      <c r="G371" s="54">
        <v>4</v>
      </c>
      <c r="H371" s="54">
        <v>2</v>
      </c>
      <c r="I371" s="91">
        <v>482</v>
      </c>
      <c r="J371" s="91">
        <v>505</v>
      </c>
      <c r="K371" s="91">
        <v>538</v>
      </c>
      <c r="L371" s="91">
        <v>574</v>
      </c>
      <c r="M371" s="47">
        <v>0</v>
      </c>
      <c r="N371" s="50">
        <f>M371*I371</f>
        <v>0</v>
      </c>
      <c r="O371" s="50">
        <f>M371*J371</f>
        <v>0</v>
      </c>
      <c r="P371" s="50">
        <f>M371*K371</f>
        <v>0</v>
      </c>
      <c r="Q371" s="143">
        <f>M371*L371</f>
        <v>0</v>
      </c>
    </row>
    <row r="372" spans="2:17" ht="30.75" customHeight="1" x14ac:dyDescent="0.2">
      <c r="B372" s="164"/>
      <c r="C372" s="214">
        <v>4670020496426</v>
      </c>
      <c r="D372" s="215" t="s">
        <v>739</v>
      </c>
      <c r="E372" s="216" t="s">
        <v>6</v>
      </c>
      <c r="F372" s="216" t="s">
        <v>576</v>
      </c>
      <c r="G372" s="216">
        <v>4</v>
      </c>
      <c r="H372" s="216">
        <v>2</v>
      </c>
      <c r="I372" s="217">
        <v>475</v>
      </c>
      <c r="J372" s="217">
        <v>475</v>
      </c>
      <c r="K372" s="217">
        <v>475</v>
      </c>
      <c r="L372" s="217">
        <v>475</v>
      </c>
      <c r="M372" s="47">
        <v>0</v>
      </c>
      <c r="N372" s="50">
        <f t="shared" ref="N372:N374" si="156">M372*I372</f>
        <v>0</v>
      </c>
      <c r="O372" s="50">
        <f t="shared" ref="O372:O374" si="157">M372*J372</f>
        <v>0</v>
      </c>
      <c r="P372" s="50">
        <f t="shared" ref="P372:P374" si="158">M372*K372</f>
        <v>0</v>
      </c>
      <c r="Q372" s="143">
        <f t="shared" ref="Q372:Q374" si="159">M372*L372</f>
        <v>0</v>
      </c>
    </row>
    <row r="373" spans="2:17" ht="30.75" customHeight="1" x14ac:dyDescent="0.2">
      <c r="B373" s="164"/>
      <c r="C373" s="214">
        <v>4670020496532</v>
      </c>
      <c r="D373" s="215" t="s">
        <v>740</v>
      </c>
      <c r="E373" s="216" t="s">
        <v>6</v>
      </c>
      <c r="F373" s="216" t="s">
        <v>576</v>
      </c>
      <c r="G373" s="216">
        <v>7</v>
      </c>
      <c r="H373" s="216">
        <v>2</v>
      </c>
      <c r="I373" s="217">
        <v>164</v>
      </c>
      <c r="J373" s="217">
        <v>164</v>
      </c>
      <c r="K373" s="217">
        <v>164</v>
      </c>
      <c r="L373" s="217">
        <v>164</v>
      </c>
      <c r="M373" s="47">
        <v>0</v>
      </c>
      <c r="N373" s="50">
        <f t="shared" si="156"/>
        <v>0</v>
      </c>
      <c r="O373" s="50">
        <f t="shared" si="157"/>
        <v>0</v>
      </c>
      <c r="P373" s="50">
        <f t="shared" si="158"/>
        <v>0</v>
      </c>
      <c r="Q373" s="143">
        <f t="shared" si="159"/>
        <v>0</v>
      </c>
    </row>
    <row r="374" spans="2:17" ht="30.75" customHeight="1" x14ac:dyDescent="0.2">
      <c r="B374" s="164"/>
      <c r="C374" s="214">
        <v>4670020496556</v>
      </c>
      <c r="D374" s="215" t="s">
        <v>741</v>
      </c>
      <c r="E374" s="216" t="s">
        <v>6</v>
      </c>
      <c r="F374" s="216" t="s">
        <v>576</v>
      </c>
      <c r="G374" s="216">
        <v>7</v>
      </c>
      <c r="H374" s="216">
        <v>2</v>
      </c>
      <c r="I374" s="217">
        <v>183</v>
      </c>
      <c r="J374" s="217">
        <v>183</v>
      </c>
      <c r="K374" s="217">
        <v>183</v>
      </c>
      <c r="L374" s="217">
        <v>183</v>
      </c>
      <c r="M374" s="47">
        <v>0</v>
      </c>
      <c r="N374" s="50">
        <f t="shared" si="156"/>
        <v>0</v>
      </c>
      <c r="O374" s="50">
        <f t="shared" si="157"/>
        <v>0</v>
      </c>
      <c r="P374" s="50">
        <f t="shared" si="158"/>
        <v>0</v>
      </c>
      <c r="Q374" s="143">
        <f t="shared" si="159"/>
        <v>0</v>
      </c>
    </row>
    <row r="375" spans="2:17" ht="30.75" customHeight="1" x14ac:dyDescent="0.2">
      <c r="B375" s="164"/>
      <c r="C375" s="214">
        <v>4670020496549</v>
      </c>
      <c r="D375" s="215" t="s">
        <v>742</v>
      </c>
      <c r="E375" s="216" t="s">
        <v>6</v>
      </c>
      <c r="F375" s="216" t="s">
        <v>576</v>
      </c>
      <c r="G375" s="216">
        <v>7</v>
      </c>
      <c r="H375" s="216">
        <v>2</v>
      </c>
      <c r="I375" s="217">
        <v>179</v>
      </c>
      <c r="J375" s="217">
        <v>179</v>
      </c>
      <c r="K375" s="217">
        <v>179</v>
      </c>
      <c r="L375" s="217">
        <v>179</v>
      </c>
      <c r="M375" s="47">
        <v>0</v>
      </c>
      <c r="N375" s="50">
        <f t="shared" ref="N375" si="160">M375*I375</f>
        <v>0</v>
      </c>
      <c r="O375" s="50">
        <f t="shared" ref="O375" si="161">M375*J375</f>
        <v>0</v>
      </c>
      <c r="P375" s="50">
        <f t="shared" ref="P375" si="162">M375*K375</f>
        <v>0</v>
      </c>
      <c r="Q375" s="143">
        <f t="shared" ref="Q375" si="163">M375*L375</f>
        <v>0</v>
      </c>
    </row>
    <row r="376" spans="2:17" ht="17.25" customHeight="1" x14ac:dyDescent="0.2">
      <c r="B376" s="310" t="s">
        <v>572</v>
      </c>
      <c r="C376" s="311"/>
      <c r="D376" s="311"/>
      <c r="E376" s="311"/>
      <c r="F376" s="311"/>
      <c r="G376" s="311"/>
      <c r="H376" s="311"/>
      <c r="I376" s="311"/>
      <c r="J376" s="311"/>
      <c r="K376" s="311"/>
      <c r="L376" s="312"/>
      <c r="M376" s="47">
        <v>0</v>
      </c>
      <c r="N376" s="67"/>
      <c r="O376" s="67"/>
      <c r="P376" s="67"/>
      <c r="Q376" s="144"/>
    </row>
    <row r="377" spans="2:17" ht="30.75" customHeight="1" x14ac:dyDescent="0.2">
      <c r="B377" s="64"/>
      <c r="C377" s="61" t="s">
        <v>500</v>
      </c>
      <c r="D377" s="62" t="s">
        <v>501</v>
      </c>
      <c r="E377" s="54" t="s">
        <v>6</v>
      </c>
      <c r="F377" s="54" t="s">
        <v>576</v>
      </c>
      <c r="G377" s="54">
        <v>21</v>
      </c>
      <c r="H377" s="54">
        <v>2</v>
      </c>
      <c r="I377" s="91">
        <v>123</v>
      </c>
      <c r="J377" s="91">
        <v>129</v>
      </c>
      <c r="K377" s="91">
        <v>137</v>
      </c>
      <c r="L377" s="91">
        <v>147</v>
      </c>
      <c r="M377" s="47">
        <v>0</v>
      </c>
      <c r="N377" s="50">
        <f t="shared" ref="N377:N384" si="164">M377*I377</f>
        <v>0</v>
      </c>
      <c r="O377" s="50">
        <f t="shared" ref="O377:O384" si="165">M377*J377</f>
        <v>0</v>
      </c>
      <c r="P377" s="50">
        <f t="shared" ref="P377:P384" si="166">M377*K377</f>
        <v>0</v>
      </c>
      <c r="Q377" s="143">
        <f t="shared" ref="Q377:Q384" si="167">M377*L377</f>
        <v>0</v>
      </c>
    </row>
    <row r="378" spans="2:17" ht="30.75" customHeight="1" x14ac:dyDescent="0.2">
      <c r="B378" s="64"/>
      <c r="C378" s="61" t="s">
        <v>502</v>
      </c>
      <c r="D378" s="62" t="s">
        <v>503</v>
      </c>
      <c r="E378" s="54" t="s">
        <v>6</v>
      </c>
      <c r="F378" s="54" t="s">
        <v>576</v>
      </c>
      <c r="G378" s="54">
        <v>21</v>
      </c>
      <c r="H378" s="54">
        <v>2</v>
      </c>
      <c r="I378" s="91">
        <v>78</v>
      </c>
      <c r="J378" s="91">
        <v>82</v>
      </c>
      <c r="K378" s="91">
        <v>87</v>
      </c>
      <c r="L378" s="91">
        <v>93</v>
      </c>
      <c r="M378" s="47">
        <v>0</v>
      </c>
      <c r="N378" s="50">
        <f t="shared" si="164"/>
        <v>0</v>
      </c>
      <c r="O378" s="50">
        <f t="shared" si="165"/>
        <v>0</v>
      </c>
      <c r="P378" s="50">
        <f t="shared" si="166"/>
        <v>0</v>
      </c>
      <c r="Q378" s="143">
        <f t="shared" si="167"/>
        <v>0</v>
      </c>
    </row>
    <row r="379" spans="2:17" ht="30.75" customHeight="1" x14ac:dyDescent="0.2">
      <c r="B379" s="64"/>
      <c r="C379" s="61" t="s">
        <v>504</v>
      </c>
      <c r="D379" s="62" t="s">
        <v>505</v>
      </c>
      <c r="E379" s="54" t="s">
        <v>6</v>
      </c>
      <c r="F379" s="54" t="s">
        <v>576</v>
      </c>
      <c r="G379" s="54">
        <v>21</v>
      </c>
      <c r="H379" s="54">
        <v>2</v>
      </c>
      <c r="I379" s="91">
        <v>78</v>
      </c>
      <c r="J379" s="91">
        <v>82</v>
      </c>
      <c r="K379" s="91">
        <v>87</v>
      </c>
      <c r="L379" s="91">
        <v>93</v>
      </c>
      <c r="M379" s="47">
        <v>0</v>
      </c>
      <c r="N379" s="50">
        <f t="shared" si="164"/>
        <v>0</v>
      </c>
      <c r="O379" s="50">
        <f t="shared" si="165"/>
        <v>0</v>
      </c>
      <c r="P379" s="50">
        <f t="shared" si="166"/>
        <v>0</v>
      </c>
      <c r="Q379" s="143">
        <f t="shared" si="167"/>
        <v>0</v>
      </c>
    </row>
    <row r="380" spans="2:17" ht="30.75" customHeight="1" x14ac:dyDescent="0.2">
      <c r="B380" s="64"/>
      <c r="C380" s="61" t="s">
        <v>506</v>
      </c>
      <c r="D380" s="62" t="s">
        <v>507</v>
      </c>
      <c r="E380" s="54" t="s">
        <v>6</v>
      </c>
      <c r="F380" s="54" t="s">
        <v>576</v>
      </c>
      <c r="G380" s="54">
        <v>21</v>
      </c>
      <c r="H380" s="54">
        <v>2</v>
      </c>
      <c r="I380" s="91">
        <v>78</v>
      </c>
      <c r="J380" s="91">
        <v>82</v>
      </c>
      <c r="K380" s="91">
        <v>87</v>
      </c>
      <c r="L380" s="91">
        <v>93</v>
      </c>
      <c r="M380" s="47">
        <v>0</v>
      </c>
      <c r="N380" s="50">
        <f t="shared" si="164"/>
        <v>0</v>
      </c>
      <c r="O380" s="50">
        <f t="shared" si="165"/>
        <v>0</v>
      </c>
      <c r="P380" s="50">
        <f t="shared" si="166"/>
        <v>0</v>
      </c>
      <c r="Q380" s="143">
        <f t="shared" si="167"/>
        <v>0</v>
      </c>
    </row>
    <row r="381" spans="2:17" ht="30.75" customHeight="1" x14ac:dyDescent="0.2">
      <c r="B381" s="64"/>
      <c r="C381" s="61" t="s">
        <v>508</v>
      </c>
      <c r="D381" s="62" t="s">
        <v>509</v>
      </c>
      <c r="E381" s="54" t="s">
        <v>6</v>
      </c>
      <c r="F381" s="54" t="s">
        <v>576</v>
      </c>
      <c r="G381" s="54">
        <v>21</v>
      </c>
      <c r="H381" s="54">
        <v>2</v>
      </c>
      <c r="I381" s="91">
        <v>78</v>
      </c>
      <c r="J381" s="91">
        <v>82</v>
      </c>
      <c r="K381" s="91">
        <v>87</v>
      </c>
      <c r="L381" s="91">
        <v>93</v>
      </c>
      <c r="M381" s="47">
        <v>0</v>
      </c>
      <c r="N381" s="50">
        <f t="shared" si="164"/>
        <v>0</v>
      </c>
      <c r="O381" s="50">
        <f t="shared" si="165"/>
        <v>0</v>
      </c>
      <c r="P381" s="50">
        <f t="shared" si="166"/>
        <v>0</v>
      </c>
      <c r="Q381" s="143">
        <f t="shared" si="167"/>
        <v>0</v>
      </c>
    </row>
    <row r="382" spans="2:17" ht="30.75" customHeight="1" x14ac:dyDescent="0.2">
      <c r="B382" s="64"/>
      <c r="C382" s="61" t="s">
        <v>510</v>
      </c>
      <c r="D382" s="62" t="s">
        <v>511</v>
      </c>
      <c r="E382" s="54" t="s">
        <v>6</v>
      </c>
      <c r="F382" s="54" t="s">
        <v>576</v>
      </c>
      <c r="G382" s="54">
        <v>21</v>
      </c>
      <c r="H382" s="54">
        <v>2</v>
      </c>
      <c r="I382" s="77">
        <v>92</v>
      </c>
      <c r="J382" s="63">
        <v>96</v>
      </c>
      <c r="K382" s="63">
        <v>102</v>
      </c>
      <c r="L382" s="63">
        <v>109</v>
      </c>
      <c r="M382" s="47">
        <v>0</v>
      </c>
      <c r="N382" s="50">
        <f t="shared" si="164"/>
        <v>0</v>
      </c>
      <c r="O382" s="50">
        <f t="shared" si="165"/>
        <v>0</v>
      </c>
      <c r="P382" s="50">
        <f t="shared" si="166"/>
        <v>0</v>
      </c>
      <c r="Q382" s="143">
        <f t="shared" si="167"/>
        <v>0</v>
      </c>
    </row>
    <row r="383" spans="2:17" ht="30.75" customHeight="1" x14ac:dyDescent="0.2">
      <c r="B383" s="64"/>
      <c r="C383" s="61" t="s">
        <v>512</v>
      </c>
      <c r="D383" s="62" t="s">
        <v>513</v>
      </c>
      <c r="E383" s="54" t="s">
        <v>6</v>
      </c>
      <c r="F383" s="54" t="s">
        <v>576</v>
      </c>
      <c r="G383" s="54">
        <v>21</v>
      </c>
      <c r="H383" s="54">
        <v>2</v>
      </c>
      <c r="I383" s="77">
        <v>92</v>
      </c>
      <c r="J383" s="63">
        <v>96</v>
      </c>
      <c r="K383" s="63">
        <v>102</v>
      </c>
      <c r="L383" s="63">
        <v>109</v>
      </c>
      <c r="M383" s="47">
        <v>0</v>
      </c>
      <c r="N383" s="50">
        <f t="shared" si="164"/>
        <v>0</v>
      </c>
      <c r="O383" s="50">
        <f t="shared" si="165"/>
        <v>0</v>
      </c>
      <c r="P383" s="50">
        <f t="shared" si="166"/>
        <v>0</v>
      </c>
      <c r="Q383" s="143">
        <f t="shared" si="167"/>
        <v>0</v>
      </c>
    </row>
    <row r="384" spans="2:17" ht="30.75" customHeight="1" x14ac:dyDescent="0.2">
      <c r="B384" s="64"/>
      <c r="C384" s="61" t="s">
        <v>514</v>
      </c>
      <c r="D384" s="62" t="s">
        <v>515</v>
      </c>
      <c r="E384" s="54" t="s">
        <v>6</v>
      </c>
      <c r="F384" s="54" t="s">
        <v>576</v>
      </c>
      <c r="G384" s="54">
        <v>21</v>
      </c>
      <c r="H384" s="54">
        <v>2</v>
      </c>
      <c r="I384" s="77">
        <v>92</v>
      </c>
      <c r="J384" s="63">
        <v>96</v>
      </c>
      <c r="K384" s="63">
        <v>102</v>
      </c>
      <c r="L384" s="63">
        <v>109</v>
      </c>
      <c r="M384" s="47">
        <v>0</v>
      </c>
      <c r="N384" s="50">
        <f t="shared" si="164"/>
        <v>0</v>
      </c>
      <c r="O384" s="50">
        <f t="shared" si="165"/>
        <v>0</v>
      </c>
      <c r="P384" s="50">
        <f t="shared" si="166"/>
        <v>0</v>
      </c>
      <c r="Q384" s="143">
        <f t="shared" si="167"/>
        <v>0</v>
      </c>
    </row>
    <row r="385" spans="2:17" ht="30.75" customHeight="1" x14ac:dyDescent="0.2">
      <c r="B385" s="64"/>
      <c r="C385" s="61" t="s">
        <v>516</v>
      </c>
      <c r="D385" s="62" t="s">
        <v>517</v>
      </c>
      <c r="E385" s="54" t="s">
        <v>6</v>
      </c>
      <c r="F385" s="54" t="s">
        <v>576</v>
      </c>
      <c r="G385" s="54">
        <v>21</v>
      </c>
      <c r="H385" s="54">
        <v>2</v>
      </c>
      <c r="I385" s="77">
        <v>92</v>
      </c>
      <c r="J385" s="63">
        <v>96</v>
      </c>
      <c r="K385" s="63">
        <v>102</v>
      </c>
      <c r="L385" s="63">
        <v>109</v>
      </c>
      <c r="M385" s="47">
        <v>0</v>
      </c>
      <c r="N385" s="50">
        <f>M385*I385</f>
        <v>0</v>
      </c>
      <c r="O385" s="50">
        <f>M385*J385</f>
        <v>0</v>
      </c>
      <c r="P385" s="50">
        <f>M385*K385</f>
        <v>0</v>
      </c>
      <c r="Q385" s="143">
        <f>M385*L385</f>
        <v>0</v>
      </c>
    </row>
    <row r="386" spans="2:17" ht="15.75" customHeight="1" x14ac:dyDescent="0.2">
      <c r="B386" s="290" t="s">
        <v>573</v>
      </c>
      <c r="C386" s="291"/>
      <c r="D386" s="291"/>
      <c r="E386" s="291"/>
      <c r="F386" s="291"/>
      <c r="G386" s="291"/>
      <c r="H386" s="291"/>
      <c r="I386" s="291"/>
      <c r="J386" s="291"/>
      <c r="K386" s="291"/>
      <c r="L386" s="292"/>
      <c r="M386" s="47">
        <v>0</v>
      </c>
      <c r="N386" s="67"/>
      <c r="O386" s="67"/>
      <c r="P386" s="67"/>
      <c r="Q386" s="144"/>
    </row>
    <row r="387" spans="2:17" ht="30.75" customHeight="1" x14ac:dyDescent="0.2">
      <c r="B387" s="64"/>
      <c r="C387" s="61" t="s">
        <v>518</v>
      </c>
      <c r="D387" s="68" t="s">
        <v>519</v>
      </c>
      <c r="E387" s="54" t="s">
        <v>6</v>
      </c>
      <c r="F387" s="54" t="s">
        <v>576</v>
      </c>
      <c r="G387" s="54">
        <v>10</v>
      </c>
      <c r="H387" s="54">
        <v>2</v>
      </c>
      <c r="I387" s="77">
        <v>117</v>
      </c>
      <c r="J387" s="63">
        <v>123</v>
      </c>
      <c r="K387" s="63">
        <v>130</v>
      </c>
      <c r="L387" s="63">
        <v>139</v>
      </c>
      <c r="M387" s="47">
        <v>0</v>
      </c>
      <c r="N387" s="50">
        <f t="shared" ref="N387:N410" si="168">M387*I387</f>
        <v>0</v>
      </c>
      <c r="O387" s="50">
        <f t="shared" ref="O387:O410" si="169">M387*J387</f>
        <v>0</v>
      </c>
      <c r="P387" s="50">
        <f t="shared" ref="P387:P410" si="170">M387*K387</f>
        <v>0</v>
      </c>
      <c r="Q387" s="143">
        <f t="shared" ref="Q387:Q410" si="171">M387*L387</f>
        <v>0</v>
      </c>
    </row>
    <row r="388" spans="2:17" ht="30.75" customHeight="1" x14ac:dyDescent="0.2">
      <c r="B388" s="64"/>
      <c r="C388" s="61" t="s">
        <v>520</v>
      </c>
      <c r="D388" s="68" t="s">
        <v>521</v>
      </c>
      <c r="E388" s="54" t="s">
        <v>6</v>
      </c>
      <c r="F388" s="54" t="s">
        <v>576</v>
      </c>
      <c r="G388" s="54">
        <v>10</v>
      </c>
      <c r="H388" s="54">
        <v>2</v>
      </c>
      <c r="I388" s="77">
        <v>117</v>
      </c>
      <c r="J388" s="63">
        <v>123</v>
      </c>
      <c r="K388" s="63">
        <v>130</v>
      </c>
      <c r="L388" s="63">
        <v>139</v>
      </c>
      <c r="M388" s="47">
        <v>0</v>
      </c>
      <c r="N388" s="50">
        <f t="shared" si="168"/>
        <v>0</v>
      </c>
      <c r="O388" s="50">
        <f t="shared" si="169"/>
        <v>0</v>
      </c>
      <c r="P388" s="50">
        <f t="shared" si="170"/>
        <v>0</v>
      </c>
      <c r="Q388" s="143">
        <f t="shared" si="171"/>
        <v>0</v>
      </c>
    </row>
    <row r="389" spans="2:17" ht="30.75" customHeight="1" x14ac:dyDescent="0.2">
      <c r="B389" s="64"/>
      <c r="C389" s="61" t="s">
        <v>522</v>
      </c>
      <c r="D389" s="62" t="s">
        <v>523</v>
      </c>
      <c r="E389" s="54" t="s">
        <v>6</v>
      </c>
      <c r="F389" s="54" t="s">
        <v>576</v>
      </c>
      <c r="G389" s="54">
        <v>10</v>
      </c>
      <c r="H389" s="54">
        <v>2</v>
      </c>
      <c r="I389" s="91">
        <v>117</v>
      </c>
      <c r="J389" s="91">
        <v>123</v>
      </c>
      <c r="K389" s="91">
        <v>130</v>
      </c>
      <c r="L389" s="91">
        <v>139</v>
      </c>
      <c r="M389" s="47">
        <v>0</v>
      </c>
      <c r="N389" s="50">
        <f t="shared" si="168"/>
        <v>0</v>
      </c>
      <c r="O389" s="50">
        <f t="shared" si="169"/>
        <v>0</v>
      </c>
      <c r="P389" s="50">
        <f t="shared" si="170"/>
        <v>0</v>
      </c>
      <c r="Q389" s="143">
        <f t="shared" si="171"/>
        <v>0</v>
      </c>
    </row>
    <row r="390" spans="2:17" ht="30.75" customHeight="1" x14ac:dyDescent="0.2">
      <c r="B390" s="64"/>
      <c r="C390" s="61" t="s">
        <v>524</v>
      </c>
      <c r="D390" s="62" t="s">
        <v>525</v>
      </c>
      <c r="E390" s="54" t="s">
        <v>6</v>
      </c>
      <c r="F390" s="54" t="s">
        <v>576</v>
      </c>
      <c r="G390" s="54">
        <v>10</v>
      </c>
      <c r="H390" s="54">
        <v>2</v>
      </c>
      <c r="I390" s="91">
        <v>119</v>
      </c>
      <c r="J390" s="91">
        <v>125</v>
      </c>
      <c r="K390" s="91">
        <v>133</v>
      </c>
      <c r="L390" s="91">
        <v>142</v>
      </c>
      <c r="M390" s="47">
        <v>0</v>
      </c>
      <c r="N390" s="50">
        <f t="shared" si="168"/>
        <v>0</v>
      </c>
      <c r="O390" s="50">
        <f t="shared" si="169"/>
        <v>0</v>
      </c>
      <c r="P390" s="50">
        <f t="shared" si="170"/>
        <v>0</v>
      </c>
      <c r="Q390" s="143">
        <f t="shared" si="171"/>
        <v>0</v>
      </c>
    </row>
    <row r="391" spans="2:17" ht="30.75" customHeight="1" x14ac:dyDescent="0.2">
      <c r="B391" s="64"/>
      <c r="C391" s="61" t="s">
        <v>526</v>
      </c>
      <c r="D391" s="62" t="s">
        <v>527</v>
      </c>
      <c r="E391" s="54" t="s">
        <v>6</v>
      </c>
      <c r="F391" s="54" t="s">
        <v>576</v>
      </c>
      <c r="G391" s="54">
        <v>10</v>
      </c>
      <c r="H391" s="54">
        <v>2</v>
      </c>
      <c r="I391" s="91">
        <v>119</v>
      </c>
      <c r="J391" s="91">
        <v>125</v>
      </c>
      <c r="K391" s="91">
        <v>133</v>
      </c>
      <c r="L391" s="91">
        <v>142</v>
      </c>
      <c r="M391" s="47">
        <v>0</v>
      </c>
      <c r="N391" s="50">
        <f t="shared" si="168"/>
        <v>0</v>
      </c>
      <c r="O391" s="50">
        <f t="shared" si="169"/>
        <v>0</v>
      </c>
      <c r="P391" s="50">
        <f t="shared" si="170"/>
        <v>0</v>
      </c>
      <c r="Q391" s="143">
        <f t="shared" si="171"/>
        <v>0</v>
      </c>
    </row>
    <row r="392" spans="2:17" ht="30.75" customHeight="1" x14ac:dyDescent="0.2">
      <c r="B392" s="64"/>
      <c r="C392" s="61" t="s">
        <v>528</v>
      </c>
      <c r="D392" s="62" t="s">
        <v>529</v>
      </c>
      <c r="E392" s="54" t="s">
        <v>6</v>
      </c>
      <c r="F392" s="54" t="s">
        <v>576</v>
      </c>
      <c r="G392" s="54">
        <v>10</v>
      </c>
      <c r="H392" s="54">
        <v>2</v>
      </c>
      <c r="I392" s="91">
        <v>125</v>
      </c>
      <c r="J392" s="91">
        <v>131</v>
      </c>
      <c r="K392" s="91">
        <v>140</v>
      </c>
      <c r="L392" s="91">
        <v>149</v>
      </c>
      <c r="M392" s="47">
        <v>0</v>
      </c>
      <c r="N392" s="50">
        <f t="shared" si="168"/>
        <v>0</v>
      </c>
      <c r="O392" s="50">
        <f t="shared" si="169"/>
        <v>0</v>
      </c>
      <c r="P392" s="50">
        <f t="shared" si="170"/>
        <v>0</v>
      </c>
      <c r="Q392" s="143">
        <f t="shared" si="171"/>
        <v>0</v>
      </c>
    </row>
    <row r="393" spans="2:17" ht="30.75" customHeight="1" x14ac:dyDescent="0.2">
      <c r="B393" s="64"/>
      <c r="C393" s="74">
        <v>4670020495573</v>
      </c>
      <c r="D393" s="88" t="s">
        <v>530</v>
      </c>
      <c r="E393" s="54" t="s">
        <v>6</v>
      </c>
      <c r="F393" s="54" t="s">
        <v>576</v>
      </c>
      <c r="G393" s="54">
        <v>10</v>
      </c>
      <c r="H393" s="54">
        <v>2</v>
      </c>
      <c r="I393" s="91">
        <v>125</v>
      </c>
      <c r="J393" s="91">
        <v>131</v>
      </c>
      <c r="K393" s="91">
        <v>140</v>
      </c>
      <c r="L393" s="91">
        <v>149</v>
      </c>
      <c r="M393" s="47">
        <v>0</v>
      </c>
      <c r="N393" s="50">
        <f t="shared" si="168"/>
        <v>0</v>
      </c>
      <c r="O393" s="50">
        <f t="shared" si="169"/>
        <v>0</v>
      </c>
      <c r="P393" s="50">
        <f t="shared" si="170"/>
        <v>0</v>
      </c>
      <c r="Q393" s="143">
        <f t="shared" si="171"/>
        <v>0</v>
      </c>
    </row>
    <row r="394" spans="2:17" ht="30.75" customHeight="1" x14ac:dyDescent="0.2">
      <c r="B394" s="64"/>
      <c r="C394" s="65">
        <v>4670020495580</v>
      </c>
      <c r="D394" s="88" t="s">
        <v>531</v>
      </c>
      <c r="E394" s="54" t="s">
        <v>6</v>
      </c>
      <c r="F394" s="54" t="s">
        <v>576</v>
      </c>
      <c r="G394" s="54">
        <v>10</v>
      </c>
      <c r="H394" s="54">
        <v>2</v>
      </c>
      <c r="I394" s="91">
        <v>125</v>
      </c>
      <c r="J394" s="91">
        <v>131</v>
      </c>
      <c r="K394" s="91">
        <v>140</v>
      </c>
      <c r="L394" s="91">
        <v>149</v>
      </c>
      <c r="M394" s="47">
        <v>0</v>
      </c>
      <c r="N394" s="50">
        <f t="shared" si="168"/>
        <v>0</v>
      </c>
      <c r="O394" s="50">
        <f t="shared" si="169"/>
        <v>0</v>
      </c>
      <c r="P394" s="50">
        <f t="shared" si="170"/>
        <v>0</v>
      </c>
      <c r="Q394" s="143">
        <f t="shared" si="171"/>
        <v>0</v>
      </c>
    </row>
    <row r="395" spans="2:17" ht="30.75" customHeight="1" x14ac:dyDescent="0.2">
      <c r="B395" s="64"/>
      <c r="C395" s="61" t="s">
        <v>532</v>
      </c>
      <c r="D395" s="62" t="s">
        <v>533</v>
      </c>
      <c r="E395" s="54" t="s">
        <v>6</v>
      </c>
      <c r="F395" s="54" t="s">
        <v>576</v>
      </c>
      <c r="G395" s="54">
        <v>10</v>
      </c>
      <c r="H395" s="54">
        <v>2</v>
      </c>
      <c r="I395" s="91">
        <v>119</v>
      </c>
      <c r="J395" s="91">
        <v>125</v>
      </c>
      <c r="K395" s="91">
        <v>133</v>
      </c>
      <c r="L395" s="91">
        <v>142</v>
      </c>
      <c r="M395" s="47">
        <v>0</v>
      </c>
      <c r="N395" s="50">
        <f t="shared" si="168"/>
        <v>0</v>
      </c>
      <c r="O395" s="50">
        <f t="shared" si="169"/>
        <v>0</v>
      </c>
      <c r="P395" s="50">
        <f t="shared" si="170"/>
        <v>0</v>
      </c>
      <c r="Q395" s="143">
        <f t="shared" si="171"/>
        <v>0</v>
      </c>
    </row>
    <row r="396" spans="2:17" ht="30.75" customHeight="1" x14ac:dyDescent="0.2">
      <c r="B396" s="64"/>
      <c r="C396" s="61" t="s">
        <v>534</v>
      </c>
      <c r="D396" s="62" t="s">
        <v>535</v>
      </c>
      <c r="E396" s="54" t="s">
        <v>6</v>
      </c>
      <c r="F396" s="54" t="s">
        <v>576</v>
      </c>
      <c r="G396" s="54">
        <v>10</v>
      </c>
      <c r="H396" s="54">
        <v>2</v>
      </c>
      <c r="I396" s="91">
        <v>119</v>
      </c>
      <c r="J396" s="91">
        <v>125</v>
      </c>
      <c r="K396" s="91">
        <v>133</v>
      </c>
      <c r="L396" s="91">
        <v>142</v>
      </c>
      <c r="M396" s="47">
        <v>0</v>
      </c>
      <c r="N396" s="50">
        <f t="shared" si="168"/>
        <v>0</v>
      </c>
      <c r="O396" s="50">
        <f t="shared" si="169"/>
        <v>0</v>
      </c>
      <c r="P396" s="50">
        <f t="shared" si="170"/>
        <v>0</v>
      </c>
      <c r="Q396" s="143">
        <f t="shared" si="171"/>
        <v>0</v>
      </c>
    </row>
    <row r="397" spans="2:17" ht="30.75" customHeight="1" x14ac:dyDescent="0.2">
      <c r="B397" s="64"/>
      <c r="C397" s="61" t="s">
        <v>536</v>
      </c>
      <c r="D397" s="62" t="s">
        <v>537</v>
      </c>
      <c r="E397" s="54" t="s">
        <v>6</v>
      </c>
      <c r="F397" s="54" t="s">
        <v>576</v>
      </c>
      <c r="G397" s="54">
        <v>10</v>
      </c>
      <c r="H397" s="54">
        <v>2</v>
      </c>
      <c r="I397" s="91">
        <v>119</v>
      </c>
      <c r="J397" s="91">
        <v>125</v>
      </c>
      <c r="K397" s="91">
        <v>133</v>
      </c>
      <c r="L397" s="91">
        <v>142</v>
      </c>
      <c r="M397" s="47">
        <v>0</v>
      </c>
      <c r="N397" s="50">
        <f t="shared" si="168"/>
        <v>0</v>
      </c>
      <c r="O397" s="50">
        <f t="shared" si="169"/>
        <v>0</v>
      </c>
      <c r="P397" s="50">
        <f t="shared" si="170"/>
        <v>0</v>
      </c>
      <c r="Q397" s="143">
        <f t="shared" si="171"/>
        <v>0</v>
      </c>
    </row>
    <row r="398" spans="2:17" ht="30.75" customHeight="1" x14ac:dyDescent="0.2">
      <c r="B398" s="64"/>
      <c r="C398" s="61" t="s">
        <v>538</v>
      </c>
      <c r="D398" s="62" t="s">
        <v>539</v>
      </c>
      <c r="E398" s="54" t="s">
        <v>6</v>
      </c>
      <c r="F398" s="54" t="s">
        <v>576</v>
      </c>
      <c r="G398" s="54">
        <v>10</v>
      </c>
      <c r="H398" s="54">
        <v>2</v>
      </c>
      <c r="I398" s="91">
        <v>130</v>
      </c>
      <c r="J398" s="91">
        <v>136</v>
      </c>
      <c r="K398" s="91">
        <v>144</v>
      </c>
      <c r="L398" s="91">
        <v>154</v>
      </c>
      <c r="M398" s="47">
        <v>0</v>
      </c>
      <c r="N398" s="50">
        <f t="shared" si="168"/>
        <v>0</v>
      </c>
      <c r="O398" s="50">
        <f t="shared" si="169"/>
        <v>0</v>
      </c>
      <c r="P398" s="50">
        <f t="shared" si="170"/>
        <v>0</v>
      </c>
      <c r="Q398" s="143">
        <f t="shared" si="171"/>
        <v>0</v>
      </c>
    </row>
    <row r="399" spans="2:17" ht="30.75" customHeight="1" x14ac:dyDescent="0.2">
      <c r="B399" s="64"/>
      <c r="C399" s="61" t="s">
        <v>540</v>
      </c>
      <c r="D399" s="62" t="s">
        <v>541</v>
      </c>
      <c r="E399" s="54" t="s">
        <v>6</v>
      </c>
      <c r="F399" s="54" t="s">
        <v>576</v>
      </c>
      <c r="G399" s="54">
        <v>10</v>
      </c>
      <c r="H399" s="54">
        <v>2</v>
      </c>
      <c r="I399" s="91">
        <v>119</v>
      </c>
      <c r="J399" s="91">
        <v>125</v>
      </c>
      <c r="K399" s="91">
        <v>133</v>
      </c>
      <c r="L399" s="91">
        <v>142</v>
      </c>
      <c r="M399" s="47">
        <v>0</v>
      </c>
      <c r="N399" s="50">
        <f t="shared" si="168"/>
        <v>0</v>
      </c>
      <c r="O399" s="50">
        <f t="shared" si="169"/>
        <v>0</v>
      </c>
      <c r="P399" s="50">
        <f t="shared" si="170"/>
        <v>0</v>
      </c>
      <c r="Q399" s="143">
        <f t="shared" si="171"/>
        <v>0</v>
      </c>
    </row>
    <row r="400" spans="2:17" ht="30.75" customHeight="1" x14ac:dyDescent="0.2">
      <c r="B400" s="64"/>
      <c r="C400" s="61" t="s">
        <v>542</v>
      </c>
      <c r="D400" s="62" t="s">
        <v>543</v>
      </c>
      <c r="E400" s="54" t="s">
        <v>6</v>
      </c>
      <c r="F400" s="54" t="s">
        <v>576</v>
      </c>
      <c r="G400" s="54">
        <v>10</v>
      </c>
      <c r="H400" s="54">
        <v>2</v>
      </c>
      <c r="I400" s="91">
        <v>130</v>
      </c>
      <c r="J400" s="91">
        <v>136</v>
      </c>
      <c r="K400" s="91">
        <v>144</v>
      </c>
      <c r="L400" s="91">
        <v>154</v>
      </c>
      <c r="M400" s="47">
        <v>0</v>
      </c>
      <c r="N400" s="50">
        <f t="shared" si="168"/>
        <v>0</v>
      </c>
      <c r="O400" s="50">
        <f t="shared" si="169"/>
        <v>0</v>
      </c>
      <c r="P400" s="50">
        <f t="shared" si="170"/>
        <v>0</v>
      </c>
      <c r="Q400" s="143">
        <f t="shared" si="171"/>
        <v>0</v>
      </c>
    </row>
    <row r="401" spans="2:17" ht="30.75" customHeight="1" x14ac:dyDescent="0.2">
      <c r="B401" s="64"/>
      <c r="C401" s="61" t="s">
        <v>544</v>
      </c>
      <c r="D401" s="62" t="s">
        <v>545</v>
      </c>
      <c r="E401" s="54" t="s">
        <v>6</v>
      </c>
      <c r="F401" s="54" t="s">
        <v>576</v>
      </c>
      <c r="G401" s="54">
        <v>10</v>
      </c>
      <c r="H401" s="54">
        <v>2</v>
      </c>
      <c r="I401" s="91">
        <v>130</v>
      </c>
      <c r="J401" s="91">
        <v>136</v>
      </c>
      <c r="K401" s="91">
        <v>144</v>
      </c>
      <c r="L401" s="91">
        <v>154</v>
      </c>
      <c r="M401" s="47">
        <v>0</v>
      </c>
      <c r="N401" s="50">
        <f t="shared" si="168"/>
        <v>0</v>
      </c>
      <c r="O401" s="50">
        <f t="shared" si="169"/>
        <v>0</v>
      </c>
      <c r="P401" s="50">
        <f t="shared" si="170"/>
        <v>0</v>
      </c>
      <c r="Q401" s="143">
        <f t="shared" si="171"/>
        <v>0</v>
      </c>
    </row>
    <row r="402" spans="2:17" ht="30.75" customHeight="1" x14ac:dyDescent="0.2">
      <c r="B402" s="64"/>
      <c r="C402" s="61" t="s">
        <v>546</v>
      </c>
      <c r="D402" s="62" t="s">
        <v>547</v>
      </c>
      <c r="E402" s="54" t="s">
        <v>6</v>
      </c>
      <c r="F402" s="54" t="s">
        <v>576</v>
      </c>
      <c r="G402" s="54">
        <v>10</v>
      </c>
      <c r="H402" s="54">
        <v>2</v>
      </c>
      <c r="I402" s="91">
        <v>130</v>
      </c>
      <c r="J402" s="91">
        <v>136</v>
      </c>
      <c r="K402" s="91">
        <v>144</v>
      </c>
      <c r="L402" s="91">
        <v>154</v>
      </c>
      <c r="M402" s="47">
        <v>0</v>
      </c>
      <c r="N402" s="50">
        <f t="shared" si="168"/>
        <v>0</v>
      </c>
      <c r="O402" s="50">
        <f t="shared" si="169"/>
        <v>0</v>
      </c>
      <c r="P402" s="50">
        <f t="shared" si="170"/>
        <v>0</v>
      </c>
      <c r="Q402" s="143">
        <f t="shared" si="171"/>
        <v>0</v>
      </c>
    </row>
    <row r="403" spans="2:17" ht="30.75" customHeight="1" x14ac:dyDescent="0.2">
      <c r="B403" s="64"/>
      <c r="C403" s="61" t="s">
        <v>548</v>
      </c>
      <c r="D403" s="68" t="s">
        <v>549</v>
      </c>
      <c r="E403" s="54" t="s">
        <v>6</v>
      </c>
      <c r="F403" s="54" t="s">
        <v>576</v>
      </c>
      <c r="G403" s="54">
        <v>10</v>
      </c>
      <c r="H403" s="54">
        <v>2</v>
      </c>
      <c r="I403" s="77">
        <v>130</v>
      </c>
      <c r="J403" s="63">
        <v>136</v>
      </c>
      <c r="K403" s="63">
        <v>144</v>
      </c>
      <c r="L403" s="63">
        <v>154</v>
      </c>
      <c r="M403" s="47">
        <v>0</v>
      </c>
      <c r="N403" s="50">
        <f t="shared" si="168"/>
        <v>0</v>
      </c>
      <c r="O403" s="50">
        <f t="shared" si="169"/>
        <v>0</v>
      </c>
      <c r="P403" s="50">
        <f t="shared" si="170"/>
        <v>0</v>
      </c>
      <c r="Q403" s="143">
        <f t="shared" si="171"/>
        <v>0</v>
      </c>
    </row>
    <row r="404" spans="2:17" ht="30.75" customHeight="1" x14ac:dyDescent="0.2">
      <c r="B404" s="64"/>
      <c r="C404" s="61" t="s">
        <v>550</v>
      </c>
      <c r="D404" s="62" t="s">
        <v>551</v>
      </c>
      <c r="E404" s="54" t="s">
        <v>6</v>
      </c>
      <c r="F404" s="54" t="s">
        <v>576</v>
      </c>
      <c r="G404" s="54">
        <v>10</v>
      </c>
      <c r="H404" s="54">
        <v>2</v>
      </c>
      <c r="I404" s="91">
        <v>130</v>
      </c>
      <c r="J404" s="91">
        <v>136</v>
      </c>
      <c r="K404" s="91">
        <v>144</v>
      </c>
      <c r="L404" s="91">
        <v>154</v>
      </c>
      <c r="M404" s="47">
        <v>0</v>
      </c>
      <c r="N404" s="50">
        <f t="shared" si="168"/>
        <v>0</v>
      </c>
      <c r="O404" s="50">
        <f t="shared" si="169"/>
        <v>0</v>
      </c>
      <c r="P404" s="50">
        <f t="shared" si="170"/>
        <v>0</v>
      </c>
      <c r="Q404" s="143">
        <f t="shared" si="171"/>
        <v>0</v>
      </c>
    </row>
    <row r="405" spans="2:17" ht="30.75" customHeight="1" x14ac:dyDescent="0.2">
      <c r="B405" s="64"/>
      <c r="C405" s="61" t="s">
        <v>552</v>
      </c>
      <c r="D405" s="62" t="s">
        <v>553</v>
      </c>
      <c r="E405" s="54" t="s">
        <v>6</v>
      </c>
      <c r="F405" s="54" t="s">
        <v>576</v>
      </c>
      <c r="G405" s="54">
        <v>10</v>
      </c>
      <c r="H405" s="54">
        <v>2</v>
      </c>
      <c r="I405" s="91">
        <v>102</v>
      </c>
      <c r="J405" s="91">
        <v>107</v>
      </c>
      <c r="K405" s="91">
        <v>114</v>
      </c>
      <c r="L405" s="91">
        <v>122</v>
      </c>
      <c r="M405" s="47">
        <v>0</v>
      </c>
      <c r="N405" s="50">
        <f t="shared" si="168"/>
        <v>0</v>
      </c>
      <c r="O405" s="50">
        <f t="shared" si="169"/>
        <v>0</v>
      </c>
      <c r="P405" s="50">
        <f t="shared" si="170"/>
        <v>0</v>
      </c>
      <c r="Q405" s="143">
        <f t="shared" si="171"/>
        <v>0</v>
      </c>
    </row>
    <row r="406" spans="2:17" ht="30.75" customHeight="1" x14ac:dyDescent="0.2">
      <c r="B406" s="64"/>
      <c r="C406" s="61" t="s">
        <v>554</v>
      </c>
      <c r="D406" s="62" t="s">
        <v>555</v>
      </c>
      <c r="E406" s="54" t="s">
        <v>6</v>
      </c>
      <c r="F406" s="54" t="s">
        <v>576</v>
      </c>
      <c r="G406" s="54">
        <v>10</v>
      </c>
      <c r="H406" s="54">
        <v>2</v>
      </c>
      <c r="I406" s="91">
        <v>102</v>
      </c>
      <c r="J406" s="91">
        <v>107</v>
      </c>
      <c r="K406" s="91">
        <v>114</v>
      </c>
      <c r="L406" s="91">
        <v>122</v>
      </c>
      <c r="M406" s="47">
        <v>0</v>
      </c>
      <c r="N406" s="50">
        <f t="shared" si="168"/>
        <v>0</v>
      </c>
      <c r="O406" s="50">
        <f t="shared" si="169"/>
        <v>0</v>
      </c>
      <c r="P406" s="50">
        <f t="shared" si="170"/>
        <v>0</v>
      </c>
      <c r="Q406" s="143">
        <f t="shared" si="171"/>
        <v>0</v>
      </c>
    </row>
    <row r="407" spans="2:17" ht="30.75" customHeight="1" x14ac:dyDescent="0.2">
      <c r="B407" s="64"/>
      <c r="C407" s="61" t="s">
        <v>556</v>
      </c>
      <c r="D407" s="62" t="s">
        <v>557</v>
      </c>
      <c r="E407" s="54" t="s">
        <v>6</v>
      </c>
      <c r="F407" s="54" t="s">
        <v>576</v>
      </c>
      <c r="G407" s="54">
        <v>10</v>
      </c>
      <c r="H407" s="54">
        <v>2</v>
      </c>
      <c r="I407" s="91">
        <v>102</v>
      </c>
      <c r="J407" s="91">
        <v>107</v>
      </c>
      <c r="K407" s="91">
        <v>114</v>
      </c>
      <c r="L407" s="91">
        <v>122</v>
      </c>
      <c r="M407" s="47">
        <v>0</v>
      </c>
      <c r="N407" s="50">
        <f t="shared" si="168"/>
        <v>0</v>
      </c>
      <c r="O407" s="50">
        <f t="shared" si="169"/>
        <v>0</v>
      </c>
      <c r="P407" s="50">
        <f t="shared" si="170"/>
        <v>0</v>
      </c>
      <c r="Q407" s="143">
        <f t="shared" si="171"/>
        <v>0</v>
      </c>
    </row>
    <row r="408" spans="2:17" ht="30.75" customHeight="1" x14ac:dyDescent="0.2">
      <c r="B408" s="64"/>
      <c r="C408" s="61" t="s">
        <v>558</v>
      </c>
      <c r="D408" s="62" t="s">
        <v>559</v>
      </c>
      <c r="E408" s="54" t="s">
        <v>6</v>
      </c>
      <c r="F408" s="54" t="s">
        <v>576</v>
      </c>
      <c r="G408" s="54">
        <v>10</v>
      </c>
      <c r="H408" s="54">
        <v>2</v>
      </c>
      <c r="I408" s="91">
        <v>102</v>
      </c>
      <c r="J408" s="91">
        <v>107</v>
      </c>
      <c r="K408" s="91">
        <v>114</v>
      </c>
      <c r="L408" s="91">
        <v>122</v>
      </c>
      <c r="M408" s="47">
        <v>0</v>
      </c>
      <c r="N408" s="50">
        <f t="shared" si="168"/>
        <v>0</v>
      </c>
      <c r="O408" s="50">
        <f t="shared" si="169"/>
        <v>0</v>
      </c>
      <c r="P408" s="50">
        <f t="shared" si="170"/>
        <v>0</v>
      </c>
      <c r="Q408" s="143">
        <f t="shared" si="171"/>
        <v>0</v>
      </c>
    </row>
    <row r="409" spans="2:17" ht="30.75" customHeight="1" x14ac:dyDescent="0.2">
      <c r="B409" s="64"/>
      <c r="C409" s="61" t="s">
        <v>560</v>
      </c>
      <c r="D409" s="62" t="s">
        <v>561</v>
      </c>
      <c r="E409" s="54" t="s">
        <v>6</v>
      </c>
      <c r="F409" s="54" t="s">
        <v>576</v>
      </c>
      <c r="G409" s="54">
        <v>12</v>
      </c>
      <c r="H409" s="54">
        <v>2</v>
      </c>
      <c r="I409" s="91">
        <v>130</v>
      </c>
      <c r="J409" s="91">
        <v>136</v>
      </c>
      <c r="K409" s="91">
        <v>144</v>
      </c>
      <c r="L409" s="91">
        <v>154</v>
      </c>
      <c r="M409" s="47">
        <v>0</v>
      </c>
      <c r="N409" s="50">
        <f t="shared" si="168"/>
        <v>0</v>
      </c>
      <c r="O409" s="50">
        <f t="shared" si="169"/>
        <v>0</v>
      </c>
      <c r="P409" s="50">
        <f t="shared" si="170"/>
        <v>0</v>
      </c>
      <c r="Q409" s="143">
        <f t="shared" si="171"/>
        <v>0</v>
      </c>
    </row>
    <row r="410" spans="2:17" ht="30.75" customHeight="1" x14ac:dyDescent="0.2">
      <c r="B410" s="64"/>
      <c r="C410" s="61" t="s">
        <v>562</v>
      </c>
      <c r="D410" s="62" t="s">
        <v>563</v>
      </c>
      <c r="E410" s="54" t="s">
        <v>6</v>
      </c>
      <c r="F410" s="54" t="s">
        <v>576</v>
      </c>
      <c r="G410" s="54">
        <v>12</v>
      </c>
      <c r="H410" s="54">
        <v>2</v>
      </c>
      <c r="I410" s="91">
        <v>140</v>
      </c>
      <c r="J410" s="91">
        <v>147</v>
      </c>
      <c r="K410" s="91">
        <v>156</v>
      </c>
      <c r="L410" s="91">
        <v>167</v>
      </c>
      <c r="M410" s="47">
        <v>0</v>
      </c>
      <c r="N410" s="50">
        <f t="shared" si="168"/>
        <v>0</v>
      </c>
      <c r="O410" s="50">
        <f t="shared" si="169"/>
        <v>0</v>
      </c>
      <c r="P410" s="50">
        <f t="shared" si="170"/>
        <v>0</v>
      </c>
      <c r="Q410" s="143">
        <f t="shared" si="171"/>
        <v>0</v>
      </c>
    </row>
    <row r="411" spans="2:17" ht="30.75" customHeight="1" x14ac:dyDescent="0.2">
      <c r="B411" s="64"/>
      <c r="C411" s="61" t="s">
        <v>564</v>
      </c>
      <c r="D411" s="68" t="s">
        <v>565</v>
      </c>
      <c r="E411" s="54" t="s">
        <v>6</v>
      </c>
      <c r="F411" s="54" t="s">
        <v>576</v>
      </c>
      <c r="G411" s="54">
        <v>12</v>
      </c>
      <c r="H411" s="54">
        <v>2</v>
      </c>
      <c r="I411" s="77">
        <v>130</v>
      </c>
      <c r="J411" s="63">
        <v>136</v>
      </c>
      <c r="K411" s="63">
        <v>144</v>
      </c>
      <c r="L411" s="63">
        <v>154</v>
      </c>
      <c r="M411" s="47">
        <v>0</v>
      </c>
      <c r="N411" s="50">
        <f>M411*I411</f>
        <v>0</v>
      </c>
      <c r="O411" s="50">
        <f>M411*J411</f>
        <v>0</v>
      </c>
      <c r="P411" s="50">
        <f>M411*K411</f>
        <v>0</v>
      </c>
      <c r="Q411" s="143">
        <f>M411*L411</f>
        <v>0</v>
      </c>
    </row>
    <row r="412" spans="2:17" ht="17.25" customHeight="1" x14ac:dyDescent="0.25">
      <c r="B412" s="277" t="s">
        <v>403</v>
      </c>
      <c r="C412" s="278"/>
      <c r="D412" s="278"/>
      <c r="E412" s="278"/>
      <c r="F412" s="278"/>
      <c r="G412" s="278"/>
      <c r="H412" s="278"/>
      <c r="I412" s="278"/>
      <c r="J412" s="278"/>
      <c r="K412" s="278"/>
      <c r="L412" s="279"/>
      <c r="M412" s="47">
        <v>0</v>
      </c>
      <c r="N412" s="67"/>
      <c r="O412" s="67"/>
      <c r="P412" s="67"/>
      <c r="Q412" s="144"/>
    </row>
    <row r="413" spans="2:17" ht="30.75" customHeight="1" x14ac:dyDescent="0.2">
      <c r="B413" s="64"/>
      <c r="C413" s="61" t="s">
        <v>566</v>
      </c>
      <c r="D413" s="62" t="s">
        <v>567</v>
      </c>
      <c r="E413" s="54" t="s">
        <v>6</v>
      </c>
      <c r="F413" s="54" t="s">
        <v>576</v>
      </c>
      <c r="G413" s="54">
        <v>5</v>
      </c>
      <c r="H413" s="54">
        <v>2</v>
      </c>
      <c r="I413" s="91">
        <v>432</v>
      </c>
      <c r="J413" s="91">
        <v>453</v>
      </c>
      <c r="K413" s="91">
        <v>481</v>
      </c>
      <c r="L413" s="91">
        <v>514</v>
      </c>
      <c r="M413" s="47">
        <v>0</v>
      </c>
      <c r="N413" s="50">
        <f t="shared" ref="N413:N414" si="172">M413*I413</f>
        <v>0</v>
      </c>
      <c r="O413" s="50">
        <f t="shared" ref="O413:O414" si="173">M413*J413</f>
        <v>0</v>
      </c>
      <c r="P413" s="50">
        <f t="shared" ref="P413:P414" si="174">M413*K413</f>
        <v>0</v>
      </c>
      <c r="Q413" s="143">
        <f t="shared" ref="Q413:Q414" si="175">M413*L413</f>
        <v>0</v>
      </c>
    </row>
    <row r="414" spans="2:17" ht="30.75" customHeight="1" x14ac:dyDescent="0.2">
      <c r="B414" s="64"/>
      <c r="C414" s="61" t="s">
        <v>568</v>
      </c>
      <c r="D414" s="62" t="s">
        <v>569</v>
      </c>
      <c r="E414" s="54" t="s">
        <v>6</v>
      </c>
      <c r="F414" s="54" t="s">
        <v>576</v>
      </c>
      <c r="G414" s="54">
        <v>5</v>
      </c>
      <c r="H414" s="54">
        <v>2</v>
      </c>
      <c r="I414" s="91">
        <v>440</v>
      </c>
      <c r="J414" s="91">
        <v>461</v>
      </c>
      <c r="K414" s="91">
        <v>491</v>
      </c>
      <c r="L414" s="91">
        <v>524</v>
      </c>
      <c r="M414" s="47">
        <v>0</v>
      </c>
      <c r="N414" s="50">
        <f t="shared" si="172"/>
        <v>0</v>
      </c>
      <c r="O414" s="50">
        <f t="shared" si="173"/>
        <v>0</v>
      </c>
      <c r="P414" s="50">
        <f t="shared" si="174"/>
        <v>0</v>
      </c>
      <c r="Q414" s="143">
        <f t="shared" si="175"/>
        <v>0</v>
      </c>
    </row>
    <row r="415" spans="2:17" ht="30.75" customHeight="1" thickBot="1" x14ac:dyDescent="0.25">
      <c r="B415" s="56"/>
      <c r="C415" s="66" t="s">
        <v>570</v>
      </c>
      <c r="D415" s="57" t="s">
        <v>571</v>
      </c>
      <c r="E415" s="58" t="s">
        <v>6</v>
      </c>
      <c r="F415" s="58" t="s">
        <v>576</v>
      </c>
      <c r="G415" s="58">
        <v>5</v>
      </c>
      <c r="H415" s="58">
        <v>2</v>
      </c>
      <c r="I415" s="107">
        <v>369</v>
      </c>
      <c r="J415" s="107">
        <v>387</v>
      </c>
      <c r="K415" s="107">
        <v>411</v>
      </c>
      <c r="L415" s="107">
        <v>439</v>
      </c>
      <c r="M415" s="121">
        <v>0</v>
      </c>
      <c r="N415" s="122">
        <f>M415*I415</f>
        <v>0</v>
      </c>
      <c r="O415" s="122">
        <f>M415*J415</f>
        <v>0</v>
      </c>
      <c r="P415" s="122">
        <f>M415*K415</f>
        <v>0</v>
      </c>
      <c r="Q415" s="145">
        <f>M415*L415</f>
        <v>0</v>
      </c>
    </row>
    <row r="424" spans="2:17" x14ac:dyDescent="0.2">
      <c r="B424" s="269"/>
      <c r="C424" s="270"/>
      <c r="D424" s="271"/>
      <c r="E424" s="272"/>
      <c r="F424" s="272"/>
      <c r="G424" s="272"/>
      <c r="H424" s="272"/>
      <c r="I424" s="273"/>
      <c r="J424" s="273"/>
      <c r="K424" s="273"/>
      <c r="L424" s="273"/>
      <c r="M424" s="273"/>
      <c r="N424" s="274"/>
      <c r="O424" s="274"/>
      <c r="P424" s="274"/>
      <c r="Q424" s="274"/>
    </row>
  </sheetData>
  <mergeCells count="41">
    <mergeCell ref="I13:L13"/>
    <mergeCell ref="B16:Q16"/>
    <mergeCell ref="B17:Q17"/>
    <mergeCell ref="B256:L256"/>
    <mergeCell ref="B78:L78"/>
    <mergeCell ref="B48:L48"/>
    <mergeCell ref="B132:L132"/>
    <mergeCell ref="B162:L162"/>
    <mergeCell ref="B159:L159"/>
    <mergeCell ref="B167:L167"/>
    <mergeCell ref="B177:L177"/>
    <mergeCell ref="B18:L18"/>
    <mergeCell ref="B153:L153"/>
    <mergeCell ref="B72:L72"/>
    <mergeCell ref="B32:L32"/>
    <mergeCell ref="B376:L376"/>
    <mergeCell ref="B386:L386"/>
    <mergeCell ref="B342:L342"/>
    <mergeCell ref="B339:L339"/>
    <mergeCell ref="B368:L368"/>
    <mergeCell ref="B317:L317"/>
    <mergeCell ref="B314:L314"/>
    <mergeCell ref="B311:L311"/>
    <mergeCell ref="B305:L305"/>
    <mergeCell ref="B348:L348"/>
    <mergeCell ref="B412:L412"/>
    <mergeCell ref="C7:R7"/>
    <mergeCell ref="N368:Q368"/>
    <mergeCell ref="B257:L257"/>
    <mergeCell ref="B274:L274"/>
    <mergeCell ref="B296:L296"/>
    <mergeCell ref="C10:R10"/>
    <mergeCell ref="B222:L222"/>
    <mergeCell ref="B229:L229"/>
    <mergeCell ref="B243:L243"/>
    <mergeCell ref="B252:L252"/>
    <mergeCell ref="B268:L268"/>
    <mergeCell ref="B172:L172"/>
    <mergeCell ref="B191:L191"/>
    <mergeCell ref="C11:R11"/>
    <mergeCell ref="C12:R12"/>
  </mergeCells>
  <conditionalFormatting sqref="Q15">
    <cfRule type="cellIs" dxfId="3" priority="5" stopIfTrue="1" operator="lessThan">
      <formula>25000</formula>
    </cfRule>
  </conditionalFormatting>
  <conditionalFormatting sqref="P15">
    <cfRule type="cellIs" dxfId="2" priority="4" stopIfTrue="1" operator="between">
      <formula>50000</formula>
      <formula>25000</formula>
    </cfRule>
  </conditionalFormatting>
  <conditionalFormatting sqref="O15">
    <cfRule type="cellIs" dxfId="1" priority="3" stopIfTrue="1" operator="between">
      <formula>50000</formula>
      <formula>100000</formula>
    </cfRule>
  </conditionalFormatting>
  <conditionalFormatting sqref="N15">
    <cfRule type="cellIs" dxfId="0" priority="2" stopIfTrue="1" operator="between">
      <formula>100000</formula>
      <formula>300000</formula>
    </cfRule>
  </conditionalFormatting>
  <hyperlinks>
    <hyperlink ref="P5" r:id="rId1"/>
  </hyperlinks>
  <pageMargins left="0.39370078740157477" right="0.39370078740157477" top="0.39370078740157477" bottom="0.39370078740157477" header="0" footer="0"/>
  <pageSetup paperSize="9" fitToWidth="0" fitToHeight="0" pageOrder="overThenDown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workbookViewId="0">
      <selection activeCell="C14" sqref="C14"/>
    </sheetView>
  </sheetViews>
  <sheetFormatPr defaultRowHeight="11.25" x14ac:dyDescent="0.2"/>
  <cols>
    <col min="2" max="2" width="20.5" customWidth="1"/>
    <col min="3" max="3" width="80.5" customWidth="1"/>
  </cols>
  <sheetData>
    <row r="2" spans="2:3" ht="15.75" x14ac:dyDescent="0.25">
      <c r="B2" s="341" t="s">
        <v>710</v>
      </c>
      <c r="C2" s="342"/>
    </row>
    <row r="3" spans="2:3" ht="15.75" customHeight="1" x14ac:dyDescent="0.25">
      <c r="B3" s="124" t="s">
        <v>599</v>
      </c>
      <c r="C3" s="124" t="s">
        <v>600</v>
      </c>
    </row>
    <row r="4" spans="2:3" ht="87" x14ac:dyDescent="0.2">
      <c r="B4" s="125">
        <v>45308</v>
      </c>
      <c r="C4" s="150" t="s">
        <v>713</v>
      </c>
    </row>
    <row r="5" spans="2:3" ht="62.25" customHeight="1" x14ac:dyDescent="0.2">
      <c r="B5" s="125">
        <v>45308</v>
      </c>
      <c r="C5" s="150" t="s">
        <v>709</v>
      </c>
    </row>
    <row r="6" spans="2:3" ht="43.5" x14ac:dyDescent="0.2">
      <c r="B6" s="125">
        <v>45309</v>
      </c>
      <c r="C6" s="150" t="s">
        <v>712</v>
      </c>
    </row>
    <row r="7" spans="2:3" ht="72" x14ac:dyDescent="0.2">
      <c r="B7" s="125">
        <v>45317</v>
      </c>
      <c r="C7" s="150" t="s">
        <v>716</v>
      </c>
    </row>
  </sheetData>
  <mergeCells count="1">
    <mergeCell ref="B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40"/>
  <sheetViews>
    <sheetView workbookViewId="0">
      <selection activeCell="B2" sqref="B2:C2"/>
    </sheetView>
  </sheetViews>
  <sheetFormatPr defaultRowHeight="11.25" x14ac:dyDescent="0.2"/>
  <cols>
    <col min="2" max="2" width="18.6640625" customWidth="1"/>
    <col min="3" max="3" width="58.83203125" customWidth="1"/>
    <col min="4" max="4" width="9.33203125" style="147"/>
  </cols>
  <sheetData>
    <row r="2" spans="2:3" ht="15.75" x14ac:dyDescent="0.25">
      <c r="B2" s="341" t="s">
        <v>711</v>
      </c>
      <c r="C2" s="342"/>
    </row>
    <row r="3" spans="2:3" ht="15.75" x14ac:dyDescent="0.25">
      <c r="B3" s="124" t="s">
        <v>599</v>
      </c>
      <c r="C3" s="124" t="s">
        <v>600</v>
      </c>
    </row>
    <row r="4" spans="2:3" ht="30" x14ac:dyDescent="0.2">
      <c r="B4" s="125">
        <v>45071</v>
      </c>
      <c r="C4" s="126" t="s">
        <v>601</v>
      </c>
    </row>
    <row r="5" spans="2:3" ht="30" x14ac:dyDescent="0.2">
      <c r="B5" s="125">
        <v>45071</v>
      </c>
      <c r="C5" s="126" t="s">
        <v>602</v>
      </c>
    </row>
    <row r="6" spans="2:3" ht="30" x14ac:dyDescent="0.2">
      <c r="B6" s="125">
        <v>45071</v>
      </c>
      <c r="C6" s="126" t="s">
        <v>603</v>
      </c>
    </row>
    <row r="7" spans="2:3" ht="45" x14ac:dyDescent="0.2">
      <c r="B7" s="125">
        <v>45071</v>
      </c>
      <c r="C7" s="126" t="s">
        <v>611</v>
      </c>
    </row>
    <row r="8" spans="2:3" ht="45" x14ac:dyDescent="0.2">
      <c r="B8" s="125">
        <v>45071</v>
      </c>
      <c r="C8" s="126" t="s">
        <v>604</v>
      </c>
    </row>
    <row r="9" spans="2:3" ht="30" x14ac:dyDescent="0.2">
      <c r="B9" s="125">
        <v>45071</v>
      </c>
      <c r="C9" s="126" t="s">
        <v>605</v>
      </c>
    </row>
    <row r="10" spans="2:3" ht="30" x14ac:dyDescent="0.2">
      <c r="B10" s="125">
        <v>45071</v>
      </c>
      <c r="C10" s="126" t="s">
        <v>606</v>
      </c>
    </row>
    <row r="11" spans="2:3" ht="15" x14ac:dyDescent="0.2">
      <c r="B11" s="125">
        <v>45100</v>
      </c>
      <c r="C11" s="126" t="s">
        <v>607</v>
      </c>
    </row>
    <row r="12" spans="2:3" ht="30" x14ac:dyDescent="0.2">
      <c r="B12" s="125">
        <v>45103</v>
      </c>
      <c r="C12" s="126" t="s">
        <v>608</v>
      </c>
    </row>
    <row r="13" spans="2:3" ht="45" x14ac:dyDescent="0.2">
      <c r="B13" s="125">
        <v>45114</v>
      </c>
      <c r="C13" s="126" t="s">
        <v>609</v>
      </c>
    </row>
    <row r="14" spans="2:3" ht="45" x14ac:dyDescent="0.2">
      <c r="B14" s="125">
        <v>45114</v>
      </c>
      <c r="C14" s="126" t="s">
        <v>610</v>
      </c>
    </row>
    <row r="15" spans="2:3" ht="30" x14ac:dyDescent="0.2">
      <c r="B15" s="125">
        <v>45118</v>
      </c>
      <c r="C15" s="148" t="s">
        <v>612</v>
      </c>
    </row>
    <row r="16" spans="2:3" ht="30" x14ac:dyDescent="0.2">
      <c r="B16" s="125">
        <v>45142</v>
      </c>
      <c r="C16" s="149" t="s">
        <v>651</v>
      </c>
    </row>
    <row r="17" spans="2:3" ht="30" x14ac:dyDescent="0.2">
      <c r="B17" s="125">
        <v>45142</v>
      </c>
      <c r="C17" s="148" t="s">
        <v>652</v>
      </c>
    </row>
    <row r="18" spans="2:3" ht="45" x14ac:dyDescent="0.2">
      <c r="B18" s="125">
        <v>45142</v>
      </c>
      <c r="C18" s="148" t="s">
        <v>654</v>
      </c>
    </row>
    <row r="19" spans="2:3" ht="45" x14ac:dyDescent="0.2">
      <c r="B19" s="125">
        <v>45142</v>
      </c>
      <c r="C19" s="148" t="s">
        <v>653</v>
      </c>
    </row>
    <row r="20" spans="2:3" ht="45" x14ac:dyDescent="0.2">
      <c r="B20" s="125">
        <v>45148</v>
      </c>
      <c r="C20" s="148" t="s">
        <v>632</v>
      </c>
    </row>
    <row r="21" spans="2:3" ht="28.5" x14ac:dyDescent="0.2">
      <c r="B21" s="125">
        <v>45148</v>
      </c>
      <c r="C21" s="150" t="s">
        <v>633</v>
      </c>
    </row>
    <row r="22" spans="2:3" ht="30" x14ac:dyDescent="0.2">
      <c r="B22" s="125">
        <v>45154</v>
      </c>
      <c r="C22" s="149" t="s">
        <v>655</v>
      </c>
    </row>
    <row r="23" spans="2:3" ht="28.5" x14ac:dyDescent="0.2">
      <c r="B23" s="125">
        <v>45154</v>
      </c>
      <c r="C23" s="151" t="s">
        <v>650</v>
      </c>
    </row>
    <row r="24" spans="2:3" ht="15" x14ac:dyDescent="0.2">
      <c r="B24" s="125">
        <v>45173</v>
      </c>
      <c r="C24" s="152" t="s">
        <v>659</v>
      </c>
    </row>
    <row r="25" spans="2:3" ht="15" x14ac:dyDescent="0.2">
      <c r="B25" s="125">
        <v>45173</v>
      </c>
      <c r="C25" s="152" t="s">
        <v>656</v>
      </c>
    </row>
    <row r="26" spans="2:3" ht="30" x14ac:dyDescent="0.2">
      <c r="B26" s="125">
        <v>45183</v>
      </c>
      <c r="C26" s="148" t="s">
        <v>657</v>
      </c>
    </row>
    <row r="27" spans="2:3" ht="30" x14ac:dyDescent="0.2">
      <c r="B27" s="125">
        <v>45183</v>
      </c>
      <c r="C27" s="148" t="s">
        <v>658</v>
      </c>
    </row>
    <row r="28" spans="2:3" ht="15" x14ac:dyDescent="0.2">
      <c r="B28" s="125">
        <v>45190</v>
      </c>
      <c r="C28" s="152" t="s">
        <v>660</v>
      </c>
    </row>
    <row r="29" spans="2:3" ht="28.5" x14ac:dyDescent="0.2">
      <c r="B29" s="125">
        <v>45212</v>
      </c>
      <c r="C29" s="152" t="s">
        <v>673</v>
      </c>
    </row>
    <row r="30" spans="2:3" ht="28.5" x14ac:dyDescent="0.2">
      <c r="B30" s="125">
        <v>45212</v>
      </c>
      <c r="C30" s="152" t="s">
        <v>667</v>
      </c>
    </row>
    <row r="31" spans="2:3" ht="30.75" customHeight="1" x14ac:dyDescent="0.2">
      <c r="B31" s="125">
        <v>45212</v>
      </c>
      <c r="C31" s="152" t="s">
        <v>668</v>
      </c>
    </row>
    <row r="32" spans="2:3" ht="28.5" x14ac:dyDescent="0.2">
      <c r="B32" s="125">
        <v>45212</v>
      </c>
      <c r="C32" s="152" t="s">
        <v>669</v>
      </c>
    </row>
    <row r="33" spans="2:3" ht="28.5" x14ac:dyDescent="0.2">
      <c r="B33" s="125">
        <v>45223</v>
      </c>
      <c r="C33" s="152" t="s">
        <v>675</v>
      </c>
    </row>
    <row r="34" spans="2:3" ht="28.5" x14ac:dyDescent="0.2">
      <c r="B34" s="125">
        <v>45239</v>
      </c>
      <c r="C34" s="152" t="s">
        <v>676</v>
      </c>
    </row>
    <row r="35" spans="2:3" ht="42.75" x14ac:dyDescent="0.2">
      <c r="B35" s="125">
        <v>45244</v>
      </c>
      <c r="C35" s="152" t="s">
        <v>678</v>
      </c>
    </row>
    <row r="36" spans="2:3" ht="28.5" x14ac:dyDescent="0.2">
      <c r="B36" s="125">
        <v>45244</v>
      </c>
      <c r="C36" s="152" t="s">
        <v>679</v>
      </c>
    </row>
    <row r="37" spans="2:3" ht="28.5" x14ac:dyDescent="0.2">
      <c r="B37" s="125">
        <v>45244</v>
      </c>
      <c r="C37" s="152" t="s">
        <v>680</v>
      </c>
    </row>
    <row r="38" spans="2:3" ht="28.5" x14ac:dyDescent="0.2">
      <c r="B38" s="125">
        <v>45244</v>
      </c>
      <c r="C38" s="185" t="s">
        <v>681</v>
      </c>
    </row>
    <row r="39" spans="2:3" ht="71.25" x14ac:dyDescent="0.2">
      <c r="B39" s="125">
        <v>45250</v>
      </c>
      <c r="C39" s="152" t="s">
        <v>687</v>
      </c>
    </row>
    <row r="40" spans="2:3" ht="28.5" x14ac:dyDescent="0.2">
      <c r="B40" s="125">
        <v>45278</v>
      </c>
      <c r="C40" s="212" t="s">
        <v>704</v>
      </c>
    </row>
  </sheetData>
  <mergeCells count="1">
    <mergeCell ref="B2:C2"/>
  </mergeCells>
  <pageMargins left="0.7" right="0.7" top="0.75" bottom="0.75" header="0.3" footer="0.3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Прайс-лист</vt:lpstr>
      <vt:lpstr>Перечень изменений 24 г</vt:lpstr>
      <vt:lpstr>Перечень изменений 23 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Еремини Роман Светославович</cp:lastModifiedBy>
  <cp:revision>1</cp:revision>
  <cp:lastPrinted>2023-09-15T03:52:39Z</cp:lastPrinted>
  <dcterms:created xsi:type="dcterms:W3CDTF">2022-11-03T08:58:58Z</dcterms:created>
  <dcterms:modified xsi:type="dcterms:W3CDTF">2024-02-14T03:14:25Z</dcterms:modified>
</cp:coreProperties>
</file>