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sk\Desktop\Аня\ПРАЙС\"/>
    </mc:Choice>
  </mc:AlternateContent>
  <xr:revisionPtr revIDLastSave="0" documentId="13_ncr:1_{E678545C-DF70-4CF6-BB8A-D31676317E16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5" i="1" l="1"/>
  <c r="H226" i="1"/>
  <c r="H227" i="1"/>
  <c r="H191" i="1" l="1"/>
  <c r="H190" i="1"/>
  <c r="H189" i="1"/>
  <c r="H96" i="1" l="1"/>
  <c r="H97" i="1"/>
  <c r="H30" i="1" l="1"/>
  <c r="H229" i="1" l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B346" i="1" l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3" i="1"/>
  <c r="H282" i="1"/>
  <c r="H281" i="1"/>
  <c r="H280" i="1"/>
  <c r="H279" i="1"/>
  <c r="H278" i="1"/>
  <c r="H277" i="1"/>
  <c r="H276" i="1"/>
  <c r="H275" i="1"/>
  <c r="H274" i="1"/>
  <c r="H273" i="1"/>
  <c r="H271" i="1"/>
  <c r="H269" i="1"/>
  <c r="H268" i="1"/>
  <c r="H267" i="1"/>
  <c r="H265" i="1"/>
  <c r="H264" i="1"/>
  <c r="H262" i="1"/>
  <c r="H260" i="1"/>
  <c r="H259" i="1"/>
  <c r="H258" i="1"/>
  <c r="H224" i="1"/>
  <c r="H223" i="1"/>
  <c r="H221" i="1"/>
  <c r="H220" i="1"/>
  <c r="H219" i="1"/>
  <c r="H218" i="1"/>
  <c r="H217" i="1"/>
  <c r="H215" i="1"/>
  <c r="H214" i="1"/>
  <c r="H212" i="1"/>
  <c r="H211" i="1"/>
  <c r="H210" i="1"/>
  <c r="H209" i="1"/>
  <c r="H207" i="1"/>
  <c r="H206" i="1"/>
  <c r="H205" i="1"/>
  <c r="H204" i="1"/>
  <c r="H201" i="1"/>
  <c r="H200" i="1"/>
  <c r="H199" i="1"/>
  <c r="H198" i="1"/>
  <c r="H196" i="1"/>
  <c r="H195" i="1"/>
  <c r="H194" i="1"/>
  <c r="H193" i="1"/>
  <c r="H187" i="1"/>
  <c r="H186" i="1"/>
  <c r="H185" i="1"/>
  <c r="H184" i="1"/>
  <c r="H183" i="1"/>
  <c r="H182" i="1"/>
  <c r="H180" i="1"/>
  <c r="H179" i="1"/>
  <c r="H178" i="1"/>
  <c r="H177" i="1"/>
  <c r="H176" i="1"/>
  <c r="H174" i="1"/>
  <c r="H173" i="1"/>
  <c r="H172" i="1"/>
  <c r="H171" i="1"/>
  <c r="H170" i="1"/>
  <c r="H169" i="1"/>
  <c r="H168" i="1"/>
  <c r="H167" i="1"/>
  <c r="H166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0" i="1"/>
  <c r="H149" i="1"/>
  <c r="H148" i="1"/>
  <c r="H147" i="1"/>
  <c r="H146" i="1"/>
  <c r="H144" i="1"/>
  <c r="H143" i="1"/>
  <c r="H142" i="1"/>
  <c r="H141" i="1"/>
  <c r="H140" i="1"/>
  <c r="H139" i="1"/>
  <c r="H138" i="1"/>
  <c r="H136" i="1"/>
  <c r="H135" i="1"/>
  <c r="H133" i="1"/>
  <c r="H131" i="1"/>
  <c r="H130" i="1"/>
  <c r="H128" i="1"/>
  <c r="H127" i="1"/>
  <c r="H126" i="1"/>
  <c r="H125" i="1"/>
  <c r="H124" i="1"/>
  <c r="H123" i="1"/>
  <c r="H122" i="1"/>
  <c r="H121" i="1"/>
  <c r="H120" i="1"/>
  <c r="H119" i="1"/>
  <c r="H118" i="1"/>
  <c r="H116" i="1"/>
  <c r="H115" i="1"/>
  <c r="H114" i="1"/>
  <c r="H113" i="1"/>
  <c r="H112" i="1"/>
  <c r="H111" i="1"/>
  <c r="H110" i="1"/>
  <c r="H109" i="1"/>
  <c r="H106" i="1"/>
  <c r="H105" i="1"/>
  <c r="H102" i="1"/>
  <c r="H101" i="1"/>
  <c r="H100" i="1"/>
  <c r="H98" i="1"/>
  <c r="H95" i="1"/>
  <c r="H93" i="1"/>
  <c r="H92" i="1"/>
  <c r="H90" i="1"/>
  <c r="H89" i="1"/>
  <c r="H88" i="1"/>
  <c r="H87" i="1"/>
  <c r="H86" i="1"/>
  <c r="H85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1" i="1"/>
  <c r="H29" i="1"/>
  <c r="H28" i="1"/>
  <c r="H26" i="1"/>
  <c r="H25" i="1"/>
  <c r="H24" i="1"/>
  <c r="H23" i="1"/>
  <c r="H22" i="1"/>
  <c r="H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38" i="1" l="1"/>
</calcChain>
</file>

<file path=xl/sharedStrings.xml><?xml version="1.0" encoding="utf-8"?>
<sst xmlns="http://schemas.openxmlformats.org/spreadsheetml/2006/main" count="371" uniqueCount="360">
  <si>
    <t xml:space="preserve">Прайс-лист </t>
  </si>
  <si>
    <t>Цены действительны с 02.03.2022 г.</t>
  </si>
  <si>
    <t>Номенклатура</t>
  </si>
  <si>
    <t xml:space="preserve">Оптовая цена, руб. </t>
  </si>
  <si>
    <t xml:space="preserve">МинРЦ, руб. </t>
  </si>
  <si>
    <t>Срок годности мес</t>
  </si>
  <si>
    <t>ЗАКАЗ (указывать количество в штуках, кратно вложению)</t>
  </si>
  <si>
    <t>Сумма заказа, самовывоз, руб.</t>
  </si>
  <si>
    <t xml:space="preserve">     СИБИРСКИЕ ОТРУБИ</t>
  </si>
  <si>
    <t>ОТРУБИ СЫПУЧИЕ</t>
  </si>
  <si>
    <t>0807 Сибирские отруби "Кукурузные" натуральные 180 г</t>
  </si>
  <si>
    <t>0808 Сибирские отруби "Кукурузные" очищающие 180 г</t>
  </si>
  <si>
    <t>0001 Отруби Сибирские ОВСЯНЫЕ натуральные, 200 г</t>
  </si>
  <si>
    <t>0002 Отруби Сибирские ОВСЯНЫЕ очищающие, 200 г</t>
  </si>
  <si>
    <t>0101 Отруби Сибирские ПШЕНИЧНЫЕ (очищающие), 200 г</t>
  </si>
  <si>
    <t>0103 Отруби Сибирские ПШЕНИЧНЫЕ (с брусникой), 200 г</t>
  </si>
  <si>
    <t>0105 Отруби Сибирские ПШЕНИЧНЫЕ (с клюквой), 200 г</t>
  </si>
  <si>
    <t>0106 Отруби Сибирские ПШЕНИЧНЫЕ (с расторопшей), 200 г</t>
  </si>
  <si>
    <t>0107 Отруби Сибирские ПШЕНИЧНЫЕ (с черникой), 200 г</t>
  </si>
  <si>
    <t>0109 Отруби Сибирские ПШЕНИЧНЫЕ (с шиповником), 200 г</t>
  </si>
  <si>
    <t>0112 Отруби Сибирские ПШЕНИЧНЫЕ натуральные, 200 г</t>
  </si>
  <si>
    <t>0135 Отруби Сибирские Злаковый микс (пшеничные, ржаные),180 г</t>
  </si>
  <si>
    <t>0136 Отруби Сибирские "для Кишечника", 200 г</t>
  </si>
  <si>
    <t>0137 Отруби Сибирские "для Иммунитета", 200 г</t>
  </si>
  <si>
    <t>ОТРУБИ ХРУСТЯЩИЕ</t>
  </si>
  <si>
    <t>0701 Сибирские Отруби "Сила Овощей" пакет 100 г хрустящие</t>
  </si>
  <si>
    <t xml:space="preserve">0702 Сибирские Отруби "Сила трав" пакет 100 г хрустящие </t>
  </si>
  <si>
    <t xml:space="preserve">0703 Сибирские Отруби "Сила фруктов" пакет 100 г хрустящие </t>
  </si>
  <si>
    <t xml:space="preserve">0704 Сибирские Отруби "Сила ягод" пакет 100 г хрустящие </t>
  </si>
  <si>
    <t>0705 Сибирские Отруби  хрустящие "натуральные" пакет 100 г</t>
  </si>
  <si>
    <t xml:space="preserve">0706 Сибирские Отруби "СИЛА ГРЕЧИХИ" пакет 100 г хрустящие </t>
  </si>
  <si>
    <t xml:space="preserve">ОТРУБИ СЫПУЧИЕ, 500 гр. </t>
  </si>
  <si>
    <t xml:space="preserve">              СИБИРСКАЯ КЛЕТЧАТКА</t>
  </si>
  <si>
    <t>ДЛЯ ВОСПОЛНЕНИЯ ДЕФИЦИТА КЛЕТЧАТКИ В РАЦИОНЕ ПИТАНИЯ</t>
  </si>
  <si>
    <t>1102 Витаминная поляна, Клетчатка Сибирская, 280 г</t>
  </si>
  <si>
    <t>1104 Золотой возраст, Клетчатка Сибирская, 280 г</t>
  </si>
  <si>
    <t>1105 Кедровый орешек, Клетчатка Сибирская, 280 г</t>
  </si>
  <si>
    <t>1107 Корзинка здоровья, Клетчатка Сибирская, 280 г</t>
  </si>
  <si>
    <t>1109 Пшеничная, Клетчатка Сибирская, 260 г</t>
  </si>
  <si>
    <t>1110 Соколиный глаз, Клетчатка Сибирская, 280 г</t>
  </si>
  <si>
    <t>1111 Супербрусника, Клетчатка Сибирская, 280 г</t>
  </si>
  <si>
    <t>1112 Суперклюква, Клетчатка Сибирская, 280 г</t>
  </si>
  <si>
    <t>1114 Суперчерника, Клетчатка Сибирская, 280 г</t>
  </si>
  <si>
    <t>1115 Яблоко, Клетчатка Сибирская, 280 г</t>
  </si>
  <si>
    <t>1310 Польза злаков.Клетчатка Сибирская, 280 г</t>
  </si>
  <si>
    <t>1601 Льняная с травами, Клетчатка Сибирская, 280 г</t>
  </si>
  <si>
    <t>1602 Льняная с фруктами, Клетчатка Сибирская, 280 г</t>
  </si>
  <si>
    <t>1603 Льняная с черникой, Клетчатка Сибирская, 280 г</t>
  </si>
  <si>
    <t>1604 Льняная с ягодами, Клетчатка Сибирская, 280 г</t>
  </si>
  <si>
    <t>1119 Витаминная, Клетчатка Сибирская, 170 г</t>
  </si>
  <si>
    <t>2523 Сибирская клетчатка Кукурузная, 200 г</t>
  </si>
  <si>
    <t>2524 Сибирская клетчатка Кукурузная "Очищающая", 200 г</t>
  </si>
  <si>
    <t>1919 "Золотой возраст" Клетчатка сибирская с добавками, кор. 150 г</t>
  </si>
  <si>
    <t>1182 Витаминная поляна, Клетчатка Сибирская, пакет 300 г</t>
  </si>
  <si>
    <t>1186 Суперчерника, Клетчатка Сибирская, пакет 300 г</t>
  </si>
  <si>
    <t>КЛЕТЧАТКА ДЛЯ ПОХУДЕНИЯ</t>
  </si>
  <si>
    <t>1201 Ржаная с травами, Клетчатка Сибирская, 350 г</t>
  </si>
  <si>
    <t>1202 Ржаная с фруктами, Клетчатка Сибирская, 350 г</t>
  </si>
  <si>
    <t>1203 Ржаная с ягодами, Клетчатка Сибирская, 350 г</t>
  </si>
  <si>
    <t>1129 Изящный силуэт, Клетчатка Сибирская, 170 г</t>
  </si>
  <si>
    <t>1132 Легкий вес, Клетчатка Сибирская, 120 г, хрус</t>
  </si>
  <si>
    <t>1134 Леди Стройность, Клетчатка Сибирская, 120 г, хрус</t>
  </si>
  <si>
    <t>1136 Очищающая, Клетчатка Сибирская, 170 г</t>
  </si>
  <si>
    <t>1145 Стопаппетит, Клетчатка Сибирская, 170 г</t>
  </si>
  <si>
    <t>1147 Тонкая Талия, Клетчатка Сибирская, 170 г</t>
  </si>
  <si>
    <t>1005 Овсяная, Клетчатка Сибирская, Тонкая талия, 170 г</t>
  </si>
  <si>
    <t>КЛЕТЧАТКА ДЛЯ ПРОФИЛАКТИКИ БОЛЕЗНЕЙ</t>
  </si>
  <si>
    <t>1920 Иммунитет Плюс с имбирем и хвоей, Клетчатка Сибирская, 300 г</t>
  </si>
  <si>
    <t>1117 Анти-диабет, Клетчатка Сибирская, 170 г</t>
  </si>
  <si>
    <t>1123 Желчегонная, Клетчатка Сибирская, 170 г</t>
  </si>
  <si>
    <t>1124 Женские травы, Клетчатка Сибирская, 170 г</t>
  </si>
  <si>
    <t>1125 Здоровая печень, Клетчатка Сибирская, 170 г</t>
  </si>
  <si>
    <t>1126 Здоровые почки, Клетчатка Сибирская, 170 г</t>
  </si>
  <si>
    <t>1127 Здоровые суставы, Клетчатка Сибирская, 170 г</t>
  </si>
  <si>
    <t>1128 Здоровый желудок, Клетчатка Сибирская, 170 г</t>
  </si>
  <si>
    <t>1130 Иммунитет. Клетчатка Сибирская, 170 г</t>
  </si>
  <si>
    <t>1131 Крепкие сосуды, Клетчатка Сибирская, 170 г</t>
  </si>
  <si>
    <t>1140 С Расторопшей , Клетчатка Сибирская, 170 г</t>
  </si>
  <si>
    <t>1141 Сердечный друг, Клетчатка Сибирская, 170 г</t>
  </si>
  <si>
    <t>1143 Слабительная, Клетчатка Сибирская, 170 г</t>
  </si>
  <si>
    <t>1144 Со Стевией , Клетчатка Сибирская, 170 г</t>
  </si>
  <si>
    <t>1916 "Иммунитет плюс" Клетчатка сибирская с добавками, кор. 150 г</t>
  </si>
  <si>
    <t>1917 "Анти-диабет" Клетчатка сибирская с добавками, кор. 150 г</t>
  </si>
  <si>
    <t>1918 "Здоровые суставы" Клетчатка сибирская с добавками, кор. 150 г</t>
  </si>
  <si>
    <t>КЛЕТЧАТКА ФОРТЕ (НЕРАСТВОРИМАЯ + РАСТВОРИМАЯ)</t>
  </si>
  <si>
    <t>2512 "Анти-Диабет" ФОРТЕ, Клетчатка Сибирская, 200 г</t>
  </si>
  <si>
    <t>2516 "Льняная с травами" ФОРТЕ, Клетчатка Сибирская, 200 г</t>
  </si>
  <si>
    <t>2518 "Stop аппетит" ФОРТЕ, Клетчатка Сибирская, 200 г</t>
  </si>
  <si>
    <t>2519 "Очищающая" ФОРТЕ, Клетчатка Сибирская, 200 г</t>
  </si>
  <si>
    <t>2521 "Тонкая талия" ФОРТЕ, Клетчатка Сибирская, 200 г</t>
  </si>
  <si>
    <t>2525 "Кедровая клетчатка" ФОРТЕ, Клетчатка Сибирская, 150 г</t>
  </si>
  <si>
    <t>КЛЕТЧАТКА БЕЗГЛЮТЕНОВАЯ</t>
  </si>
  <si>
    <t>2601 "Безглютеновая" 90*60*90, Сибирская клетчатка, 200 г</t>
  </si>
  <si>
    <t>2602 "Безглютеновая" СК DETOX, Сибирская клетчатка, 200 г</t>
  </si>
  <si>
    <t>КЛЕТЧАТКА С СУПЕРФУДАМИ</t>
  </si>
  <si>
    <t>1925 Псиллиум с Сибирской клетчаткой 350г</t>
  </si>
  <si>
    <t>1926 Яблочная клетчатка с Сибирской клетчаткой 400г</t>
  </si>
  <si>
    <t>КЛЕТЧАТКА С ПРЕБИОТИКОМ</t>
  </si>
  <si>
    <t>1922 Правильное Похудение. Клетчатка Сибирская, 2.0 с пребиотиками, 300 г</t>
  </si>
  <si>
    <t>1923 Здоровый кишечник. Клетчатка Сибирская, 2.0 с пребиотиками, 300 г</t>
  </si>
  <si>
    <t>1924 Полезный  рацион. Клетчака Сибирская, 2.0 с пребиотиками, 300 г</t>
  </si>
  <si>
    <t xml:space="preserve"> НОРМАЛИЗАЦИЯ И КОНТРОЛЯ ВЕСА</t>
  </si>
  <si>
    <t>ПРОТЕИНОВЫЕ КОКТЕЙЛИ</t>
  </si>
  <si>
    <t>9301 Протеиновый коктейль с клетчаткой и клубникой, 360 г</t>
  </si>
  <si>
    <t>9302 Протеиновый коктейль с клетчаткой и шоколадом, 360 г</t>
  </si>
  <si>
    <t>ПОЛЕЗНОЕ ПИТАНИЯ</t>
  </si>
  <si>
    <t>КРЕМ-КАШИ, БАНКА 350 гр. и 400 гр.</t>
  </si>
  <si>
    <t>9205 Крем каша РИСОВАЯ, 400 г</t>
  </si>
  <si>
    <t>9207 Крем каша РИСОВАЯ с яблоком и клетчаткой, 400 г</t>
  </si>
  <si>
    <t>нет в наличии</t>
  </si>
  <si>
    <t>9208 Крем каша РИСОВАЯ с клубникой и клетчаткой, 400 г</t>
  </si>
  <si>
    <t>9212 Крем каша ГРЕЧНЕВАЯ, 400 г</t>
  </si>
  <si>
    <t>9213 Крем каша ГРЕЧНЕВАЯ с яблоком, 400 г</t>
  </si>
  <si>
    <t>9217 Крем каша КУКУРУЗНАЯ, 350 г</t>
  </si>
  <si>
    <t>9218 Крем каша КУКУРУЗНАЯ с ягодами (яблоко, облепиха), 350 г</t>
  </si>
  <si>
    <t>9219 Крем каша КУКУРУЗНАЯ с овощами (тыква, яблоко), 350 г</t>
  </si>
  <si>
    <t>КРЕМ-КАШИ (30 гр. х 7 порций)</t>
  </si>
  <si>
    <t>9230 КК ГРЕЧНЕВАЯ с клетчаткой</t>
  </si>
  <si>
    <t>9231 КК ГРЕЧНЕВАЯ с яблоком и клетчаткой</t>
  </si>
  <si>
    <t>9232 КК КУКУРУЗНАЯ с клетчаткой</t>
  </si>
  <si>
    <t>9244 КК КУКУРУЗНАЯ с кедровой клетчаткой</t>
  </si>
  <si>
    <t>9235 КК РИСОВАЯ с клетчаткой</t>
  </si>
  <si>
    <t>9237 КК РИСОВАЯ с клубникой и клетчаткой</t>
  </si>
  <si>
    <t>9243 КК РИСОВАЯ с кедровой  клетчаткой</t>
  </si>
  <si>
    <t>9238 КК ОВСЯНАЯ с клетчаткой</t>
  </si>
  <si>
    <t>9239 КК ОВСЯНАЯ с клубникой и клетчаткой</t>
  </si>
  <si>
    <t>9240 КК ОВСЯНАЯ с яблоком и  клетчаткой</t>
  </si>
  <si>
    <t>9241 КК ОВСЯНАЯ с кедровой клетчаткой</t>
  </si>
  <si>
    <t>ОВСЯНОБЛИН (смесь для выпечки), 40 гр. х 7 пакетиков</t>
  </si>
  <si>
    <t xml:space="preserve">8101 "ОВСЯНОБЛИН" </t>
  </si>
  <si>
    <t xml:space="preserve">8102 "ОВСЯНОБЛИН" с протеином </t>
  </si>
  <si>
    <t>МУКА БЕЗ МУКИ (мука из отрубей)</t>
  </si>
  <si>
    <t>0902 Отруби кондитерские пшеничные, 400 г</t>
  </si>
  <si>
    <t>ОВОЩНЫЕ КОТЛЕТЫ (смесь для приготовления)</t>
  </si>
  <si>
    <t>8007 Овощные котлеты "Чечевичные", дойпак 100 г</t>
  </si>
  <si>
    <t>8010 Овощные котлеты "Капустные", дойпак 100 г</t>
  </si>
  <si>
    <t>СМУЗИ СК (12 гр. х 7 пакетиков)</t>
  </si>
  <si>
    <t xml:space="preserve">6001 "СМУЗИ" "DETOX" мята, клубника, чёрная смородина, яблоко </t>
  </si>
  <si>
    <t xml:space="preserve">6002 "СМУЗИ" "DETOX" малина, облепиха, яблоко </t>
  </si>
  <si>
    <t xml:space="preserve">6003 "СМУЗИ" "DETOX" яблоко и корица </t>
  </si>
  <si>
    <t xml:space="preserve">6004 "СМУЗИ" "DETOX" малина и чёрная смородина </t>
  </si>
  <si>
    <t xml:space="preserve">6005 "СМУЗИ" "DETOX" SPORT c малиной и чёрной смородиной </t>
  </si>
  <si>
    <t xml:space="preserve">6006 "СМУЗИ" "DETOX"  тыква, яблоко </t>
  </si>
  <si>
    <r>
      <rPr>
        <sz val="12"/>
        <rFont val="Calibri"/>
        <family val="2"/>
        <charset val="204"/>
      </rPr>
      <t xml:space="preserve">6007 "СМУЗИ" "DETOX" КЕДРОВЫЙ   </t>
    </r>
    <r>
      <rPr>
        <sz val="12"/>
        <color rgb="FFFF0000"/>
        <rFont val="Calibri"/>
        <family val="2"/>
        <charset val="204"/>
      </rPr>
      <t>НОВИНКА!</t>
    </r>
  </si>
  <si>
    <t>ЧИА КИСЕЛЬ, порция 14 гр.</t>
  </si>
  <si>
    <t>9001 Чиа Кисель "kissЭль без крахмала" с клубникой (8 порций)</t>
  </si>
  <si>
    <t>9003 Чиа Кисель "kissЭль без крахмала" с чагой и мятой (8 порций)</t>
  </si>
  <si>
    <t xml:space="preserve">9050 Чиа Кисель "kissЭль без крахмала" с чагой и мятой, лайтбокс (20 пор.) </t>
  </si>
  <si>
    <t xml:space="preserve">9060 Чиа Кисель "kissЭль без крахмала" с клубникой, 1 порция </t>
  </si>
  <si>
    <t>9061 Чиа Кисель "kissЭль без крахмала" с чагой и мятой, 1 порция</t>
  </si>
  <si>
    <t>ЧИА ДЕСЕРТ, порция 28 гр.</t>
  </si>
  <si>
    <t>9108  "Чиа Десерт" с клубникой, 2 порции</t>
  </si>
  <si>
    <t>9109  "Чиа Десерт" вечерний с яблоком, 2 порции</t>
  </si>
  <si>
    <t>9160 Десерт "Чиа Пудинг" с клубникой, 1 порция</t>
  </si>
  <si>
    <t>9161 Десерт "Чиа Пудинг" вечерний,  1 порция</t>
  </si>
  <si>
    <t xml:space="preserve">9162 Десерт "Чиа Пудинг" утренний, 1 порция </t>
  </si>
  <si>
    <t>9101 Десерт "Чиа Пудинг" с клубникой, 2 порции</t>
  </si>
  <si>
    <t>9103 Десерт "Чиа Пудинг" с облепихой и яблоком, 2 порции</t>
  </si>
  <si>
    <t>9104 Десерт "Чиа Пудинг"  утренний,  2 порции</t>
  </si>
  <si>
    <t>9105 Десерт "Чиа Пудинг" вечерний,  2 порции</t>
  </si>
  <si>
    <t>9150 Десерт "Чиа Пудинг" с клубникой, лайтбокс (14 порций )</t>
  </si>
  <si>
    <t>9151 Десерт "Чиа Пудинг" вечерний, лайтбокс (14 порций)</t>
  </si>
  <si>
    <t>9152 Десерт "Чиа Пудинг" утренний, лайтбокс (14 порций )</t>
  </si>
  <si>
    <t>ЛЕГКИЙ ПЕРЕКУС (злаковые шарики с клетчаткой и проростками)</t>
  </si>
  <si>
    <t>5008 "ПП" Ночной перекус, микс вкусов 110 г</t>
  </si>
  <si>
    <t>5009 "ПП" Завтрак, с имбирем и корицей 110 г</t>
  </si>
  <si>
    <t>5012 "ПП" Обед, с овощами и перцем 110 г</t>
  </si>
  <si>
    <t>5013 "Полезный Перекус" клетчатка в шариках с мятой, 20 г</t>
  </si>
  <si>
    <t>5014 "Полезный Перекус" клетчатка в шариках с имбирем и корицей, 20 г</t>
  </si>
  <si>
    <t>5015 "Полезный Перекус" клетчатка в шариках с овощами, 20 г</t>
  </si>
  <si>
    <t>5054 "ZAKUS" хрустящие бочонки с луком и перцем, 50 гр.</t>
  </si>
  <si>
    <t>5055 "ZAKUS" хрустящие бочонки ржаные с чесноком, 50 гр.</t>
  </si>
  <si>
    <t>НОВИНКА</t>
  </si>
  <si>
    <t>5056 Ванильный завтрак "Хрустик" с белком и клетчаткой, 100 гр.</t>
  </si>
  <si>
    <t>5057 Шоколадный завтрак "Хрустик" с белком и клетчаткой, 100 гр.</t>
  </si>
  <si>
    <t>МАСЛО ЧИА</t>
  </si>
  <si>
    <t xml:space="preserve">7001 Масло ЧИА "Черникофф" </t>
  </si>
  <si>
    <t>7101 Масло Чиа "Черникофф" 0,2 л</t>
  </si>
  <si>
    <t>7102 Масло Чиа "Черникофф" 0,5 л</t>
  </si>
  <si>
    <t>7108 Масло для салата Чиа&amp;Укроп 0,2л</t>
  </si>
  <si>
    <t>7110 Масло для салата Чиа&amp;Базилик 0,2л</t>
  </si>
  <si>
    <t>ХВОЙНЫЙ ЧАЙ 100% НАТУРАЛЬНЫЙ, фильтр пакет 2 гр. №20</t>
  </si>
  <si>
    <t xml:space="preserve">9401 Хвойный чай "С клубникой" </t>
  </si>
  <si>
    <t>9402 Хвойный чай "Иммунитет"</t>
  </si>
  <si>
    <t>9403 Хвойный чай "С мятой"</t>
  </si>
  <si>
    <t>9406 Хвойный чай "Пихтовый"</t>
  </si>
  <si>
    <t>9407 Хвойный чай "С чагой"</t>
  </si>
  <si>
    <t>9408 Хвойный чай "Детокс"</t>
  </si>
  <si>
    <t>ХВОЙНЫЙ ЧАЙ ВЕСОВОЙ, БАНКА</t>
  </si>
  <si>
    <t>Хвойный чай "Пихтовый" гранулированный 0.47 кг.</t>
  </si>
  <si>
    <t>Хвойный чай "Иммунитет" гранулированный 0.47 кг.</t>
  </si>
  <si>
    <t xml:space="preserve">Хвойный чай "Пихтовый" россыпью 0.3 гр. </t>
  </si>
  <si>
    <t xml:space="preserve">Хвойный чай "Иммунитет" россыпью 0.4 гр. </t>
  </si>
  <si>
    <t>ХВОЙНЫЙ ЧАЙ ПАКЕТИРОВАННЫЙ, 30 шт.  КОРОБКА</t>
  </si>
  <si>
    <t>Хвойный чай "Пихтовый"  пакет  4 гр. на 0.5 л.</t>
  </si>
  <si>
    <t xml:space="preserve">Хвойный чай "Иммунитет" пакет 4 гр. на 0.5 л. </t>
  </si>
  <si>
    <t>Хвойный чай "Пихтовый"  пакет 6 гр. на 1 л.</t>
  </si>
  <si>
    <t>ЕДА КАК ЛЕКАРСТВО</t>
  </si>
  <si>
    <t xml:space="preserve">ФУНКЦИОНАЛЬНОЕ ПИТАНИЕ. СГР. </t>
  </si>
  <si>
    <t>2225 СК-ЛАКС Коктейль для профилактики запоров, 350 г (22 компонента)</t>
  </si>
  <si>
    <t>2233 СК-ЛАКС Коктейль для профилактики запоров, шоу-бокс (14 г. х 30 пак.0</t>
  </si>
  <si>
    <t xml:space="preserve">ФУНКЦИОНАЛЬНЫЕ НАПИТКИ </t>
  </si>
  <si>
    <t>ЖИРОСЖИГАТЕЛИ</t>
  </si>
  <si>
    <t>Жиросжигатель FAT BURNER STRONG</t>
  </si>
  <si>
    <t>Жиросжигатель FAT BURNER LIGHT</t>
  </si>
  <si>
    <t>МАСЛО КОСМЕТИЧЕСКОЕ</t>
  </si>
  <si>
    <t xml:space="preserve">Масло косметическое, 250 мл. </t>
  </si>
  <si>
    <t>Масло косметичесское с фруктовым ароматом, 250 мл.</t>
  </si>
  <si>
    <t>Масло косметичесское с ароматом лайма, 250 мл.</t>
  </si>
  <si>
    <t>Масло косметичесское с  ароматом кокоса, 250 мл.</t>
  </si>
  <si>
    <t>Масло кометическое с ароматом пихты, 250 мл.</t>
  </si>
  <si>
    <t>ДОБАВКИ ДЛЯ ЖИВОТНЫХ</t>
  </si>
  <si>
    <t>9701 Клетчатка для кошек "Пуся" 150г Сибирская клетчатка</t>
  </si>
  <si>
    <t>9702 Клетчатка для собак "Кора" 150г Сибирская клетчатка</t>
  </si>
  <si>
    <t>СЛАДКАЯ ЖИЗНЬ</t>
  </si>
  <si>
    <t>КЕДРОКОФЕ</t>
  </si>
  <si>
    <t xml:space="preserve">Кедрокофе Горячий Шоколад Шоу-бокс 250 гр. </t>
  </si>
  <si>
    <t>Кедрокофе Горячий Шоколад Дойпак, 250 гр.</t>
  </si>
  <si>
    <t>Кедрокофе Классический Дойпак, 250 гр.</t>
  </si>
  <si>
    <t>Мармелад из Калины 95 мл/130 г</t>
  </si>
  <si>
    <t>ЭКОСОЛЬ</t>
  </si>
  <si>
    <t>Экосоль Молотая 200 г</t>
  </si>
  <si>
    <t>Экосоль с Индийскими пряностями 180 г</t>
  </si>
  <si>
    <t xml:space="preserve">НАПИТОК ЧАЙНЫЙ ИВАН-ЧАЙ ЛИСТОВОЙ </t>
  </si>
  <si>
    <t>Напиток чайный Иван-чай и саган-дайля 30 г. листовой</t>
  </si>
  <si>
    <t>Напиток чайный Иван-чай со смородиной 30 г. листовой</t>
  </si>
  <si>
    <t>Напиток чайный Иван-чай с нежной мятой 30 г. листовой</t>
  </si>
  <si>
    <t>СУШЁНЫЕ ФРУКТЫ И ОВОЩИ</t>
  </si>
  <si>
    <t>Чеснок сушеный 100 г</t>
  </si>
  <si>
    <t>АЛТАЙСКАЯ ЧАЙНАЯ КОМПАНИЯ</t>
  </si>
  <si>
    <t>Бальзам "Безмятежность" 200 мл</t>
  </si>
  <si>
    <t>Бальзам "Богатырский" 200 мл</t>
  </si>
  <si>
    <t>Бальзам "Марьюшка" 200 мл</t>
  </si>
  <si>
    <t>Бальзам "Сердечный Алтай" 200 мл</t>
  </si>
  <si>
    <t>Бальзам "Суставник" 200 мл</t>
  </si>
  <si>
    <t>Бальзам для похудения "Лебёдушка" 200 мл</t>
  </si>
  <si>
    <t>Напиток чайный "Гинекологический с боровой маткой" 20 ф/п</t>
  </si>
  <si>
    <t>Напиток чайный "Гинекологический с красной щеткой" 20 ф/п</t>
  </si>
  <si>
    <t>Напиток чайный "Грудной" 20 ф/п</t>
  </si>
  <si>
    <t>Напиток чайный "Для похудения" 20 ф/п</t>
  </si>
  <si>
    <t>Напиток чайный "При мастопатии" 20 ф/п</t>
  </si>
  <si>
    <t xml:space="preserve"> АБИС </t>
  </si>
  <si>
    <t>Абифлор биокорректор таблетки по 0,5 г № 60</t>
  </si>
  <si>
    <t>Абифлор крем-гель с живицей, 75 мл</t>
  </si>
  <si>
    <t>Бальзам "Сибирский Травник", 110 мл</t>
  </si>
  <si>
    <t>Бальзам № 2 от угревой сыпи 25 г</t>
  </si>
  <si>
    <t>Бальзам против псориаза, 25 мл</t>
  </si>
  <si>
    <t>Витапринол - биокорректор таблетки  0,23 г № 360</t>
  </si>
  <si>
    <t>Живица кедра, 5,0% - масло облепиховое с живицей кедра 110 мл</t>
  </si>
  <si>
    <t>Живица пихты, 5,0% - масло облепиховое с живицей пихты 110 мл</t>
  </si>
  <si>
    <t>Интимный гель - лубрикант Биосептин 60 мл</t>
  </si>
  <si>
    <t>Концентрат масляный ТИОФАН с антиоксидантным действием, 180 капсул по 4 г</t>
  </si>
  <si>
    <t>Крем - бальзам Сибирский травник 25 мл</t>
  </si>
  <si>
    <t>Леденц6ы Abisorganic Пихтовые с Витамином С и Флавоноидами</t>
  </si>
  <si>
    <t>Леденц6ы Abisorganic Пихтовые с живицей и облепихой</t>
  </si>
  <si>
    <t>Леденцы Abisorganic Пихтовые с имбирем и лимоном</t>
  </si>
  <si>
    <t>Леденцы Abisorganic Пихтовые с иссопом и мятой</t>
  </si>
  <si>
    <t>Сбитень пихтовый с имбирем, 110 мл</t>
  </si>
  <si>
    <t>Сироп "Клеточный сок пихты с прополисом", 220 мл</t>
  </si>
  <si>
    <t>Сироп "Клеточный сок пихты с чагой", 220 мл</t>
  </si>
  <si>
    <t>Тоник живичный с лавандой, 6мл</t>
  </si>
  <si>
    <t>Тоник живичный с пихтой, 6мл</t>
  </si>
  <si>
    <t>Тоник живичный с эвкалиптом, 6мл</t>
  </si>
  <si>
    <t>БИОЛИТ</t>
  </si>
  <si>
    <t>Бальзам Календула, 20 мл</t>
  </si>
  <si>
    <t>Биота комплекс (BIOTA COMPLEX), капсулы</t>
  </si>
  <si>
    <t>Гель "Блаженство", увлажняющий для интимной гигиены, 20 мл</t>
  </si>
  <si>
    <t>Гель Бадяга Форте, 75 мл</t>
  </si>
  <si>
    <t>Гель косметический "Пихтовый", 75  мл</t>
  </si>
  <si>
    <t>Гепатобиол 190 капс.</t>
  </si>
  <si>
    <t>Инвадонт 42 г</t>
  </si>
  <si>
    <t>Кондиционер для всех типов волос "Солянка холмовая", 250 мл</t>
  </si>
  <si>
    <t>Концентрат пихтовый, средство для принятия ванн успокаивающее и расслабляющее, 200 г</t>
  </si>
  <si>
    <t>Крем косметический для лица с лифтинговым эффектом "Солянка холмовая", 50 мл</t>
  </si>
  <si>
    <t>Крем косметический для тела антицеллюлитный "Солянка холмовая", 250 мл</t>
  </si>
  <si>
    <t>Листья Крапивы 190 капс.</t>
  </si>
  <si>
    <t>Мамавит гель косметический специального назначения, 50 мл</t>
  </si>
  <si>
    <t>Масло облепихи, БАД к пище, 100 мл в инд. уп-ке</t>
  </si>
  <si>
    <t>Мумие алтайское, 60 г</t>
  </si>
  <si>
    <t>Прополисное масло косметическое, 50 мл</t>
  </si>
  <si>
    <t>Псоридонт гель-крем для душа противопсориазный, 250 мл</t>
  </si>
  <si>
    <t>Псоридонт крем, 50 мл</t>
  </si>
  <si>
    <t>Псоридонт шампунь специального назначения, 250 мл</t>
  </si>
  <si>
    <t>Сироп Лохеин, 100 мл</t>
  </si>
  <si>
    <t>Сироп Подорожника, 200 мл</t>
  </si>
  <si>
    <t>Сироп Сосновая почка, 200 мл</t>
  </si>
  <si>
    <t>Сироп Эхинацея, БАД к пище, 100 мл</t>
  </si>
  <si>
    <t>Средство для принятия ванн "Раствор желтый", 200 мл</t>
  </si>
  <si>
    <t>Средство для принятия ванн "Эмульсия белая", 200 мл</t>
  </si>
  <si>
    <t>Тахисол 42 г</t>
  </si>
  <si>
    <t>Трутневое молочко алтайское, 50 капс.</t>
  </si>
  <si>
    <t>Чага сухой экстракт, 50 капс.</t>
  </si>
  <si>
    <t>Шампунь "Дегтярный", 250 мл</t>
  </si>
  <si>
    <t>Шампунь для всех типов волос, "Солянка холмовая", 250 мл</t>
  </si>
  <si>
    <t>ИТОГО:</t>
  </si>
  <si>
    <t>8-983-232-55-99</t>
  </si>
  <si>
    <t>shop@tfzp.ru</t>
  </si>
  <si>
    <r>
      <rPr>
        <sz val="12"/>
        <color rgb="FF000000"/>
        <rFont val="Calibri"/>
        <family val="2"/>
        <charset val="204"/>
      </rPr>
      <t xml:space="preserve">На товары, представленные на сайте </t>
    </r>
    <r>
      <rPr>
        <b/>
        <sz val="12"/>
        <color rgb="FF008000"/>
        <rFont val="Calibri"/>
        <family val="2"/>
        <charset val="204"/>
      </rPr>
      <t>http://parlamar.ru/</t>
    </r>
    <r>
      <rPr>
        <sz val="12"/>
        <color rgb="FF000000"/>
        <rFont val="Calibri"/>
        <family val="2"/>
        <charset val="204"/>
      </rPr>
      <t xml:space="preserve">, но не включенные в данный прайс, предоставляется </t>
    </r>
    <r>
      <rPr>
        <b/>
        <sz val="12"/>
        <color rgb="FF000000"/>
        <rFont val="Calibri"/>
        <family val="2"/>
        <charset val="204"/>
      </rPr>
      <t xml:space="preserve">скидка 5%. При выгрузке товаров с сайта при помощи Виджета  встают оптовые цены. </t>
    </r>
  </si>
  <si>
    <t>Акции и скидки на сайте действуют для розничных клиентов, в оптовых заказах не учитываются!</t>
  </si>
  <si>
    <r>
      <rPr>
        <sz val="12"/>
        <color rgb="FF008000"/>
        <rFont val="Calibri"/>
        <family val="2"/>
        <charset val="204"/>
      </rPr>
      <t xml:space="preserve">Выставлять счёт на:                                                            </t>
    </r>
    <r>
      <rPr>
        <sz val="12"/>
        <color rgb="FF000000"/>
        <rFont val="Calibri"/>
        <family val="2"/>
        <charset val="204"/>
      </rPr>
      <t xml:space="preserve">           (ФИО или наименование юр.лица, ИНН) </t>
    </r>
    <r>
      <rPr>
        <sz val="12"/>
        <color rgb="FF008000"/>
        <rFont val="Calibri"/>
        <family val="2"/>
        <charset val="204"/>
      </rPr>
      <t xml:space="preserve">                                    </t>
    </r>
  </si>
  <si>
    <t>ПОЛУЧАТЕЛЬ ГРУЗА</t>
  </si>
  <si>
    <t xml:space="preserve">  для юр.лиц</t>
  </si>
  <si>
    <t>Наименование</t>
  </si>
  <si>
    <t>ИНН</t>
  </si>
  <si>
    <t>Город доставки</t>
  </si>
  <si>
    <t>Телефон</t>
  </si>
  <si>
    <t>Транспортная компания</t>
  </si>
  <si>
    <t xml:space="preserve">Примечания: </t>
  </si>
  <si>
    <t xml:space="preserve">  для физ.лиц</t>
  </si>
  <si>
    <t>ФИО</t>
  </si>
  <si>
    <t>Паспорт (серия, номер, кем-когда выдан)</t>
  </si>
  <si>
    <t>Хвойный чай "Иммунитет"  пакет 6 гр. на 1 л.</t>
  </si>
  <si>
    <r>
      <t xml:space="preserve">Сироп ИММУНОСИБ / 150 мл / от Кашля / для Иммунитета </t>
    </r>
    <r>
      <rPr>
        <b/>
        <sz val="12"/>
        <rFont val="Calibri"/>
        <family val="2"/>
        <charset val="204"/>
      </rPr>
      <t xml:space="preserve">НОВИНКА </t>
    </r>
  </si>
  <si>
    <t xml:space="preserve"> ВАРЕНЬЕ</t>
  </si>
  <si>
    <t>Кедровые конфеты "с Сосновой шишкой" в шоколаде ручной работы / 120 гр / грильяж / Солнечная Сибирь</t>
  </si>
  <si>
    <t>Кедровые конфеты "Классика" в шоколаде ручной работы / 120 гр / грильяж / Солнечная Сибирь</t>
  </si>
  <si>
    <t>Кедровые конфеты "Ассорти" в шоколаде ручной работы / 120 гр / грильяж / Солнечная Сибирь</t>
  </si>
  <si>
    <t xml:space="preserve">Ядро кедрового ореха в горьком шоколаде БЕЗ САХАРА / 50 г / дой-пак / LARCH                               </t>
  </si>
  <si>
    <t xml:space="preserve">Ядро кедрового ореха в молочном шоколаде БЕЗ САХАРА / 50 г / дой-пак / LARCH                               </t>
  </si>
  <si>
    <t>Ядро кедрового ореха в шоколаде АССОРТИ / дой пак / 50 г / LARCH</t>
  </si>
  <si>
    <t xml:space="preserve">Ядро кедрового ореха в белом шоколаде с Брусникой / 50 г / дой-пак / LARCH                               </t>
  </si>
  <si>
    <t xml:space="preserve">Ядро кедрового ореха в белом шоколаде с Облепихой / 50 г / дой-пак / LARCH                               </t>
  </si>
  <si>
    <t xml:space="preserve">Цукаты Сосновая шишка с Кедровым орешком / коробка / 100 гр / Солнечная Сибирь                 </t>
  </si>
  <si>
    <t xml:space="preserve">Цукаты из сосновой шишки / коробка / 100 гр / Солнечная Сибирь                                           </t>
  </si>
  <si>
    <t xml:space="preserve">Цукаты "Сосновый шашлычок" на палочке / гофрокороб / 630 г / 30 шт / Солнечная Сибирь                              </t>
  </si>
  <si>
    <t xml:space="preserve">Шишка сосновая в шоколаде Ассорти Облепиха и Клюква / дой пак / 60 г / LARCH                          </t>
  </si>
  <si>
    <t xml:space="preserve">Шишка сосновая в белом шоколаде c Облепихой / дой пак / 60 г / LARCH                </t>
  </si>
  <si>
    <t xml:space="preserve">Шишка сосновая в белом шоколаде с Клюквой / дой пак / 60 г / LARCH                          </t>
  </si>
  <si>
    <t xml:space="preserve">Сироп из варенья сосновой шишки / 700 г / концентрат / ПЭТ / Солнечная Сибирь                                                           </t>
  </si>
  <si>
    <t>Варенье из сосновой шишки "Шишковое варенье" / стекло / 250 гр / Солнечная Сибирь</t>
  </si>
  <si>
    <t>Кедровый орех в сиропе из Пихты на фруктозе / стекло / 220 гр / Солнечная Сибирь</t>
  </si>
  <si>
    <t>Джем "Иммуно джем" / низкокаллорийный/ стекло / 240 гр / сбитень / Солнечная Сибирь</t>
  </si>
  <si>
    <t>Джем без сахара "Смородина" / стекло / 210 гр / фитнес / 40 ккал / Солнечная Сибирь</t>
  </si>
  <si>
    <t>Джем без сахара "Малина" / стекло / 210 гр / фитнес / 40 ккал / Солнечная Сибирь</t>
  </si>
  <si>
    <t>Джем без сахара "Клубника" / стекло / 210 гр / фитнес / 40 ккал / Солнечная Сибирь</t>
  </si>
  <si>
    <t>Джем без сахара "Облепиха" / стекло / 210 гр / фитнес / 40 ккал / Солнечная Сибирь</t>
  </si>
  <si>
    <t>Джем без сахара "Черника" / стекло / 210 гр / фитнес / 40 ккал / Солнечная Сибирь</t>
  </si>
  <si>
    <t>Джем из сосновой шишки "Шишковый" / стекло / 240 гр / Солнечная Сибирь</t>
  </si>
  <si>
    <t>Сбитень пихтовый "с Имбирем и прополисом" / бутылка / 220 мл / 275 гр / Солнечная Сибирь</t>
  </si>
  <si>
    <t>Сбитень пихтовый "с Шалфеем и прополисом" /  220 мл / 275 гр / Солнечная Сибирь</t>
  </si>
  <si>
    <r>
      <t xml:space="preserve">ПОЛЕЗНЫЕ СЛАДОСТИ  </t>
    </r>
    <r>
      <rPr>
        <b/>
        <sz val="14"/>
        <color rgb="FFFF0000"/>
        <rFont val="Calibri"/>
        <family val="2"/>
        <charset val="204"/>
      </rPr>
      <t>НОВИНКИ!!!</t>
    </r>
  </si>
  <si>
    <t>Отруби Сибирские Ржаные Натуральные  500 г</t>
  </si>
  <si>
    <t>Сибирские отруби "Кукурузные" натуральные 500 г</t>
  </si>
  <si>
    <t>Отруби Сибирские ОВСЯНЫЕ натуральные 500 г</t>
  </si>
  <si>
    <t xml:space="preserve"> Отруби Сибирские ПШЕНИЧНЫЕ натуральные 500 г</t>
  </si>
  <si>
    <t>1928 Псиллиум с Сибирской клетчаткой 200г</t>
  </si>
  <si>
    <t>4307 Псиллиум + Лен+Чиа Микс 200 г</t>
  </si>
  <si>
    <t xml:space="preserve">2229 "СК ГЕПАТО", 400 г </t>
  </si>
  <si>
    <t xml:space="preserve">2232" СК КАРДИО", 400 г  </t>
  </si>
  <si>
    <t xml:space="preserve">9601 Напиток "Эрудит" с клубникой (для памяти), 2 г х 14 саше </t>
  </si>
  <si>
    <t xml:space="preserve">9602 Напиток "Эрудит" со смородиной (для памяти), 2 г х 14 саше  </t>
  </si>
  <si>
    <t xml:space="preserve">9603 "При простуде" сухой напиток для разведения 7 г х 14 саше  </t>
  </si>
  <si>
    <t xml:space="preserve">9604 "После простуды" сухой напиток для разведения 7 г х 14 саше </t>
  </si>
  <si>
    <t xml:space="preserve">КУПАЖИРОВАННЫЙ ХВОЙНЫЙ ЧАЙ РОССЫПЬЮ </t>
  </si>
  <si>
    <r>
      <t xml:space="preserve">9416 Хвойный чай "Сибирский" 100 г. (Хвоя 100%) </t>
    </r>
    <r>
      <rPr>
        <sz val="12"/>
        <color rgb="FFFF0000"/>
        <rFont val="Calibri"/>
        <family val="2"/>
        <charset val="204"/>
        <scheme val="minor"/>
      </rPr>
      <t xml:space="preserve">Новинка! </t>
    </r>
  </si>
  <si>
    <r>
      <t xml:space="preserve">9417 Хвойный чай "со Смородиной" чайный купаж 100 г. </t>
    </r>
    <r>
      <rPr>
        <sz val="12"/>
        <color rgb="FFFF0000"/>
        <rFont val="Calibri"/>
        <family val="2"/>
        <charset val="204"/>
        <scheme val="minor"/>
      </rPr>
      <t xml:space="preserve">Новинка! </t>
    </r>
  </si>
  <si>
    <r>
      <t xml:space="preserve">9418 Хвойный чай "с 0блепихой" чайный купаж 100 г. </t>
    </r>
    <r>
      <rPr>
        <sz val="12"/>
        <color rgb="FFFF0000"/>
        <rFont val="Calibri"/>
        <family val="2"/>
        <charset val="204"/>
        <scheme val="minor"/>
      </rPr>
      <t xml:space="preserve">Новинка! </t>
    </r>
  </si>
  <si>
    <t>9704 Клетчатка для кошек "Пуся"гранулированная 500 г  Сибирская клетчатка</t>
  </si>
  <si>
    <t>9703 Клетчатка для кошек "Пуся", гранулированная 250 г  Сибирская клетчатка</t>
  </si>
  <si>
    <t>9705 Клетчатка для собак "Кора" гранулированная 500 г  Сибирская клетчатка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</si>
</sst>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000000"/>
  </numFmts>
  <fonts count="38" x14ac:knownFonts="1">
    <font>
      <sz val="8"/>
      <color rgb="FF000000"/>
      <name val="Calibri"/>
      <scheme val="minor"/>
    </font>
    <font>
      <sz val="8"/>
      <name val="Arial"/>
      <family val="2"/>
      <charset val="204"/>
    </font>
    <font>
      <b/>
      <i/>
      <sz val="26"/>
      <name val="Arial"/>
      <family val="2"/>
      <charset val="204"/>
    </font>
    <font>
      <sz val="8"/>
      <name val="Calibri"/>
      <family val="2"/>
      <charset val="204"/>
    </font>
    <font>
      <sz val="8"/>
      <color rgb="FFFF000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26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4"/>
      <color rgb="FFFF0000"/>
      <name val="Calibri"/>
      <family val="2"/>
      <charset val="204"/>
    </font>
    <font>
      <sz val="12"/>
      <name val="Calibri"/>
      <family val="2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sz val="14"/>
      <color rgb="FFD0CECE"/>
      <name val="Calibri"/>
      <family val="2"/>
      <charset val="204"/>
    </font>
    <font>
      <sz val="14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u/>
      <sz val="12"/>
      <color rgb="FF0000FF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0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2"/>
      <color rgb="FF008000"/>
      <name val="Calibri"/>
      <family val="2"/>
      <charset val="204"/>
    </font>
    <font>
      <b/>
      <sz val="12"/>
      <color rgb="FF008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8"/>
      <name val="Arial"/>
      <family val="2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5892B"/>
        <bgColor rgb="FF05892B"/>
      </patternFill>
    </fill>
    <fill>
      <patternFill patternType="solid">
        <fgColor rgb="FFFFD965"/>
        <bgColor rgb="FFFFD965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4" fillId="0" borderId="58"/>
  </cellStyleXfs>
  <cellXfs count="237">
    <xf numFmtId="0" fontId="0" fillId="0" borderId="0" xfId="0" applyFont="1" applyAlignme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9" fillId="0" borderId="9" xfId="0" applyFont="1" applyBorder="1"/>
    <xf numFmtId="0" fontId="8" fillId="0" borderId="6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0" fontId="11" fillId="0" borderId="10" xfId="0" applyFont="1" applyBorder="1" applyAlignment="1">
      <alignment horizontal="left" vertical="top"/>
    </xf>
    <xf numFmtId="2" fontId="11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2" fontId="10" fillId="0" borderId="0" xfId="0" applyNumberFormat="1" applyFont="1"/>
    <xf numFmtId="0" fontId="11" fillId="0" borderId="13" xfId="0" applyFont="1" applyBorder="1" applyAlignment="1">
      <alignment horizontal="left" vertical="top"/>
    </xf>
    <xf numFmtId="2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2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2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top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left" vertical="top"/>
    </xf>
    <xf numFmtId="0" fontId="11" fillId="0" borderId="2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2" fontId="11" fillId="0" borderId="26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top"/>
    </xf>
    <xf numFmtId="0" fontId="13" fillId="0" borderId="11" xfId="0" applyFont="1" applyBorder="1" applyAlignment="1">
      <alignment horizontal="center" vertical="center" wrapText="1"/>
    </xf>
    <xf numFmtId="2" fontId="11" fillId="0" borderId="2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top"/>
    </xf>
    <xf numFmtId="0" fontId="13" fillId="0" borderId="17" xfId="0" applyFont="1" applyBorder="1" applyAlignment="1">
      <alignment horizontal="center" vertical="center" wrapText="1"/>
    </xf>
    <xf numFmtId="2" fontId="11" fillId="0" borderId="30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3" fillId="0" borderId="19" xfId="0" applyFont="1" applyBorder="1"/>
    <xf numFmtId="0" fontId="13" fillId="0" borderId="23" xfId="0" applyFont="1" applyBorder="1"/>
    <xf numFmtId="2" fontId="11" fillId="0" borderId="31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2" fontId="11" fillId="0" borderId="32" xfId="0" applyNumberFormat="1" applyFont="1" applyBorder="1" applyAlignment="1">
      <alignment horizontal="center" vertical="center"/>
    </xf>
    <xf numFmtId="0" fontId="14" fillId="0" borderId="0" xfId="0" applyFont="1"/>
    <xf numFmtId="2" fontId="11" fillId="0" borderId="33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/>
    </xf>
    <xf numFmtId="0" fontId="13" fillId="0" borderId="17" xfId="0" applyFont="1" applyBorder="1" applyAlignment="1">
      <alignment horizontal="center" vertical="center"/>
    </xf>
    <xf numFmtId="0" fontId="15" fillId="0" borderId="8" xfId="0" applyFont="1" applyBorder="1" applyAlignment="1">
      <alignment horizontal="left"/>
    </xf>
    <xf numFmtId="0" fontId="13" fillId="0" borderId="14" xfId="0" applyFont="1" applyBorder="1"/>
    <xf numFmtId="0" fontId="15" fillId="0" borderId="0" xfId="0" applyFont="1"/>
    <xf numFmtId="0" fontId="8" fillId="0" borderId="34" xfId="0" applyFont="1" applyBorder="1" applyAlignment="1">
      <alignment horizontal="left" vertical="center" wrapText="1"/>
    </xf>
    <xf numFmtId="2" fontId="11" fillId="0" borderId="21" xfId="0" applyNumberFormat="1" applyFont="1" applyBorder="1" applyAlignment="1">
      <alignment horizontal="center" vertical="center" wrapText="1"/>
    </xf>
    <xf numFmtId="0" fontId="13" fillId="0" borderId="14" xfId="0" applyFont="1" applyBorder="1"/>
    <xf numFmtId="0" fontId="11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13" fillId="0" borderId="17" xfId="0" applyFont="1" applyBorder="1"/>
    <xf numFmtId="0" fontId="9" fillId="5" borderId="4" xfId="0" applyFont="1" applyFill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11" xfId="0" applyFont="1" applyBorder="1" applyAlignment="1">
      <alignment vertical="top"/>
    </xf>
    <xf numFmtId="2" fontId="13" fillId="0" borderId="14" xfId="0" applyNumberFormat="1" applyFont="1" applyBorder="1" applyAlignment="1">
      <alignment horizontal="left" vertical="top"/>
    </xf>
    <xf numFmtId="2" fontId="13" fillId="0" borderId="5" xfId="0" applyNumberFormat="1" applyFont="1" applyBorder="1" applyAlignment="1">
      <alignment horizontal="left" vertical="top"/>
    </xf>
    <xf numFmtId="2" fontId="13" fillId="0" borderId="14" xfId="0" applyNumberFormat="1" applyFont="1" applyBorder="1" applyAlignment="1">
      <alignment horizontal="left" vertical="top"/>
    </xf>
    <xf numFmtId="0" fontId="17" fillId="0" borderId="14" xfId="0" applyFont="1" applyBorder="1"/>
    <xf numFmtId="0" fontId="9" fillId="0" borderId="14" xfId="0" applyFont="1" applyBorder="1"/>
    <xf numFmtId="0" fontId="13" fillId="0" borderId="5" xfId="0" applyFont="1" applyBorder="1"/>
    <xf numFmtId="0" fontId="13" fillId="0" borderId="38" xfId="0" applyFont="1" applyBorder="1"/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/>
    <xf numFmtId="0" fontId="11" fillId="0" borderId="14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1" fontId="11" fillId="0" borderId="11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/>
    </xf>
    <xf numFmtId="0" fontId="11" fillId="0" borderId="17" xfId="0" applyFont="1" applyBorder="1" applyAlignment="1">
      <alignment vertical="top" wrapText="1"/>
    </xf>
    <xf numFmtId="1" fontId="11" fillId="0" borderId="17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/>
    </xf>
    <xf numFmtId="2" fontId="13" fillId="0" borderId="42" xfId="0" applyNumberFormat="1" applyFont="1" applyBorder="1" applyAlignment="1">
      <alignment horizontal="center" vertical="top"/>
    </xf>
    <xf numFmtId="0" fontId="1" fillId="0" borderId="11" xfId="0" applyFont="1" applyBorder="1"/>
    <xf numFmtId="2" fontId="11" fillId="0" borderId="12" xfId="0" applyNumberFormat="1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 vertical="center" wrapText="1"/>
    </xf>
    <xf numFmtId="2" fontId="13" fillId="0" borderId="42" xfId="0" applyNumberFormat="1" applyFont="1" applyBorder="1" applyAlignment="1">
      <alignment horizontal="left" vertical="top"/>
    </xf>
    <xf numFmtId="2" fontId="13" fillId="0" borderId="38" xfId="0" applyNumberFormat="1" applyFont="1" applyBorder="1" applyAlignment="1">
      <alignment horizontal="center" vertical="top"/>
    </xf>
    <xf numFmtId="2" fontId="13" fillId="0" borderId="43" xfId="0" applyNumberFormat="1" applyFont="1" applyBorder="1" applyAlignment="1">
      <alignment horizontal="center" vertical="top"/>
    </xf>
    <xf numFmtId="2" fontId="13" fillId="0" borderId="38" xfId="0" applyNumberFormat="1" applyFont="1" applyBorder="1" applyAlignment="1">
      <alignment horizontal="left" vertical="top"/>
    </xf>
    <xf numFmtId="2" fontId="13" fillId="0" borderId="14" xfId="0" applyNumberFormat="1" applyFont="1" applyBorder="1" applyAlignment="1">
      <alignment horizontal="center" vertical="top"/>
    </xf>
    <xf numFmtId="0" fontId="1" fillId="0" borderId="14" xfId="0" applyFont="1" applyBorder="1"/>
    <xf numFmtId="0" fontId="1" fillId="0" borderId="17" xfId="0" applyFont="1" applyBorder="1"/>
    <xf numFmtId="0" fontId="13" fillId="0" borderId="28" xfId="0" applyFont="1" applyBorder="1"/>
    <xf numFmtId="0" fontId="11" fillId="0" borderId="48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20" fillId="0" borderId="14" xfId="0" applyFont="1" applyBorder="1" applyAlignment="1">
      <alignment vertical="center" wrapText="1"/>
    </xf>
    <xf numFmtId="164" fontId="20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164" fontId="22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0" fontId="23" fillId="0" borderId="0" xfId="0" applyFont="1"/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164" fontId="24" fillId="0" borderId="14" xfId="0" applyNumberFormat="1" applyFont="1" applyBorder="1" applyAlignment="1">
      <alignment horizontal="center" vertical="center"/>
    </xf>
    <xf numFmtId="1" fontId="27" fillId="0" borderId="0" xfId="0" applyNumberFormat="1" applyFont="1" applyAlignment="1">
      <alignment vertical="top"/>
    </xf>
    <xf numFmtId="1" fontId="27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 vertical="center" wrapText="1"/>
    </xf>
    <xf numFmtId="2" fontId="27" fillId="0" borderId="0" xfId="0" applyNumberFormat="1" applyFont="1" applyAlignment="1">
      <alignment horizontal="right" vertical="top"/>
    </xf>
    <xf numFmtId="1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center" vertical="center"/>
    </xf>
    <xf numFmtId="0" fontId="11" fillId="0" borderId="38" xfId="0" applyFont="1" applyBorder="1"/>
    <xf numFmtId="0" fontId="0" fillId="0" borderId="0" xfId="0" applyFont="1" applyAlignment="1"/>
    <xf numFmtId="0" fontId="11" fillId="0" borderId="28" xfId="0" applyFont="1" applyBorder="1"/>
    <xf numFmtId="0" fontId="0" fillId="0" borderId="0" xfId="0" applyFont="1" applyAlignment="1"/>
    <xf numFmtId="0" fontId="0" fillId="0" borderId="0" xfId="0" applyFont="1" applyAlignment="1"/>
    <xf numFmtId="0" fontId="35" fillId="0" borderId="61" xfId="1" applyNumberFormat="1" applyFont="1" applyBorder="1" applyAlignment="1">
      <alignment horizontal="left" vertical="top"/>
    </xf>
    <xf numFmtId="2" fontId="11" fillId="0" borderId="58" xfId="0" applyNumberFormat="1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left" vertical="top"/>
    </xf>
    <xf numFmtId="2" fontId="11" fillId="0" borderId="42" xfId="0" applyNumberFormat="1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/>
    </xf>
    <xf numFmtId="2" fontId="11" fillId="0" borderId="61" xfId="0" applyNumberFormat="1" applyFont="1" applyBorder="1" applyAlignment="1">
      <alignment horizontal="center" vertical="center"/>
    </xf>
    <xf numFmtId="0" fontId="0" fillId="0" borderId="61" xfId="0" applyFont="1" applyBorder="1" applyAlignment="1"/>
    <xf numFmtId="0" fontId="11" fillId="0" borderId="6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36" fillId="6" borderId="61" xfId="0" applyFont="1" applyFill="1" applyBorder="1"/>
    <xf numFmtId="2" fontId="35" fillId="0" borderId="61" xfId="0" applyNumberFormat="1" applyFont="1" applyBorder="1" applyAlignment="1" applyProtection="1">
      <alignment horizontal="center" vertical="center" wrapText="1"/>
    </xf>
    <xf numFmtId="0" fontId="9" fillId="5" borderId="58" xfId="0" applyFont="1" applyFill="1" applyBorder="1"/>
    <xf numFmtId="2" fontId="13" fillId="0" borderId="17" xfId="0" applyNumberFormat="1" applyFont="1" applyBorder="1" applyAlignment="1">
      <alignment horizontal="left" vertical="top"/>
    </xf>
    <xf numFmtId="2" fontId="13" fillId="0" borderId="17" xfId="0" applyNumberFormat="1" applyFont="1" applyBorder="1" applyAlignment="1">
      <alignment horizontal="center" vertical="top"/>
    </xf>
    <xf numFmtId="2" fontId="13" fillId="0" borderId="61" xfId="0" applyNumberFormat="1" applyFont="1" applyBorder="1" applyAlignment="1">
      <alignment horizontal="left" vertical="top"/>
    </xf>
    <xf numFmtId="2" fontId="13" fillId="0" borderId="61" xfId="0" applyNumberFormat="1" applyFont="1" applyBorder="1" applyAlignment="1">
      <alignment horizontal="center" vertical="top"/>
    </xf>
    <xf numFmtId="0" fontId="13" fillId="0" borderId="61" xfId="0" applyFont="1" applyBorder="1" applyAlignment="1">
      <alignment horizontal="center" vertical="center" wrapText="1"/>
    </xf>
    <xf numFmtId="0" fontId="1" fillId="0" borderId="61" xfId="0" applyFont="1" applyBorder="1"/>
    <xf numFmtId="0" fontId="8" fillId="4" borderId="39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3" fillId="0" borderId="41" xfId="0" applyFont="1" applyBorder="1"/>
    <xf numFmtId="0" fontId="8" fillId="4" borderId="26" xfId="0" applyFont="1" applyFill="1" applyBorder="1" applyAlignment="1">
      <alignment horizontal="center" vertical="center" wrapText="1"/>
    </xf>
    <xf numFmtId="0" fontId="3" fillId="0" borderId="46" xfId="0" applyFont="1" applyBorder="1"/>
    <xf numFmtId="0" fontId="3" fillId="0" borderId="52" xfId="0" applyFont="1" applyBorder="1"/>
    <xf numFmtId="0" fontId="16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1" fillId="0" borderId="0" xfId="0" applyFont="1" applyAlignment="1">
      <alignment horizontal="center" wrapText="1"/>
    </xf>
    <xf numFmtId="0" fontId="3" fillId="0" borderId="9" xfId="0" applyFont="1" applyBorder="1"/>
    <xf numFmtId="0" fontId="32" fillId="0" borderId="0" xfId="0" applyFont="1" applyAlignment="1">
      <alignment horizontal="center" wrapText="1"/>
    </xf>
    <xf numFmtId="1" fontId="25" fillId="0" borderId="0" xfId="0" applyNumberFormat="1" applyFont="1" applyAlignment="1">
      <alignment horizontal="right" vertical="center"/>
    </xf>
    <xf numFmtId="0" fontId="0" fillId="0" borderId="0" xfId="0" applyFont="1" applyAlignment="1"/>
    <xf numFmtId="1" fontId="26" fillId="0" borderId="0" xfId="0" applyNumberFormat="1" applyFont="1" applyAlignment="1">
      <alignment horizontal="center" vertical="center"/>
    </xf>
    <xf numFmtId="0" fontId="19" fillId="0" borderId="59" xfId="0" applyFont="1" applyBorder="1" applyAlignment="1">
      <alignment horizontal="center"/>
    </xf>
    <xf numFmtId="0" fontId="3" fillId="0" borderId="34" xfId="0" applyFont="1" applyBorder="1"/>
    <xf numFmtId="0" fontId="3" fillId="0" borderId="60" xfId="0" applyFont="1" applyBorder="1"/>
    <xf numFmtId="1" fontId="24" fillId="5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8" fillId="4" borderId="26" xfId="0" applyFont="1" applyFill="1" applyBorder="1" applyAlignment="1">
      <alignment horizontal="center" vertical="center"/>
    </xf>
    <xf numFmtId="0" fontId="19" fillId="0" borderId="26" xfId="0" applyFont="1" applyBorder="1" applyAlignment="1">
      <alignment horizontal="center" wrapText="1"/>
    </xf>
    <xf numFmtId="0" fontId="3" fillId="0" borderId="47" xfId="0" applyFont="1" applyBorder="1"/>
    <xf numFmtId="0" fontId="16" fillId="0" borderId="0" xfId="0" applyFont="1" applyAlignment="1">
      <alignment horizontal="center" vertical="center" wrapText="1"/>
    </xf>
    <xf numFmtId="165" fontId="16" fillId="0" borderId="26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9" fillId="0" borderId="36" xfId="0" applyFont="1" applyBorder="1" applyAlignment="1">
      <alignment horizontal="center"/>
    </xf>
    <xf numFmtId="0" fontId="3" fillId="0" borderId="36" xfId="0" applyFont="1" applyBorder="1"/>
    <xf numFmtId="0" fontId="3" fillId="0" borderId="37" xfId="0" applyFont="1" applyBorder="1"/>
    <xf numFmtId="0" fontId="32" fillId="0" borderId="26" xfId="0" applyFont="1" applyBorder="1" applyAlignment="1">
      <alignment horizontal="center" wrapText="1"/>
    </xf>
    <xf numFmtId="0" fontId="19" fillId="0" borderId="26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1" fontId="16" fillId="5" borderId="53" xfId="0" applyNumberFormat="1" applyFont="1" applyFill="1" applyBorder="1" applyAlignment="1">
      <alignment horizontal="center" vertical="center" wrapText="1"/>
    </xf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18" fillId="0" borderId="6" xfId="0" applyFont="1" applyBorder="1" applyAlignment="1">
      <alignment horizontal="left"/>
    </xf>
    <xf numFmtId="0" fontId="18" fillId="4" borderId="26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3" fillId="0" borderId="50" xfId="0" applyFont="1" applyBorder="1"/>
    <xf numFmtId="0" fontId="3" fillId="0" borderId="51" xfId="0" applyFont="1" applyBorder="1"/>
    <xf numFmtId="0" fontId="8" fillId="0" borderId="6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1" xfId="0" applyFont="1" applyBorder="1"/>
    <xf numFmtId="0" fontId="11" fillId="0" borderId="20" xfId="0" applyFont="1" applyBorder="1" applyAlignment="1">
      <alignment horizontal="center" vertical="center" wrapText="1"/>
    </xf>
    <xf numFmtId="0" fontId="3" fillId="0" borderId="42" xfId="0" applyFont="1" applyBorder="1"/>
    <xf numFmtId="0" fontId="3" fillId="0" borderId="24" xfId="0" applyFont="1" applyBorder="1"/>
    <xf numFmtId="0" fontId="8" fillId="4" borderId="6" xfId="0" applyFont="1" applyFill="1" applyBorder="1" applyAlignment="1">
      <alignment horizontal="center" vertical="center"/>
    </xf>
    <xf numFmtId="0" fontId="8" fillId="0" borderId="63" xfId="0" applyFont="1" applyBorder="1" applyAlignment="1">
      <alignment horizontal="left" vertical="center" wrapText="1"/>
    </xf>
    <xf numFmtId="0" fontId="3" fillId="0" borderId="64" xfId="0" applyFont="1" applyBorder="1"/>
    <xf numFmtId="0" fontId="3" fillId="0" borderId="65" xfId="0" applyFont="1" applyBorder="1"/>
    <xf numFmtId="0" fontId="12" fillId="4" borderId="28" xfId="0" applyFont="1" applyFill="1" applyBorder="1" applyAlignment="1">
      <alignment horizontal="center" vertical="center"/>
    </xf>
    <xf numFmtId="0" fontId="3" fillId="0" borderId="48" xfId="0" applyFont="1" applyBorder="1"/>
    <xf numFmtId="0" fontId="3" fillId="0" borderId="43" xfId="0" applyFont="1" applyBorder="1"/>
    <xf numFmtId="0" fontId="8" fillId="0" borderId="6" xfId="0" applyFont="1" applyBorder="1" applyAlignment="1">
      <alignment horizontal="left" wrapText="1"/>
    </xf>
    <xf numFmtId="0" fontId="8" fillId="0" borderId="35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/>
    </xf>
    <xf numFmtId="0" fontId="18" fillId="4" borderId="44" xfId="0" applyFont="1" applyFill="1" applyBorder="1" applyAlignment="1">
      <alignment horizontal="center" vertical="center"/>
    </xf>
    <xf numFmtId="0" fontId="3" fillId="0" borderId="45" xfId="0" applyFont="1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png"/><Relationship Id="rId68" Type="http://schemas.openxmlformats.org/officeDocument/2006/relationships/image" Target="../media/image68.jp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jp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jp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8" Type="http://schemas.openxmlformats.org/officeDocument/2006/relationships/image" Target="../media/image8.png"/><Relationship Id="rId51" Type="http://schemas.openxmlformats.org/officeDocument/2006/relationships/image" Target="../media/image51.jpg"/><Relationship Id="rId72" Type="http://schemas.openxmlformats.org/officeDocument/2006/relationships/image" Target="../media/image72.jpeg"/><Relationship Id="rId80" Type="http://schemas.openxmlformats.org/officeDocument/2006/relationships/image" Target="../media/image80.jp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jp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jpg"/><Relationship Id="rId75" Type="http://schemas.openxmlformats.org/officeDocument/2006/relationships/image" Target="../media/image75.jpeg"/><Relationship Id="rId83" Type="http://schemas.openxmlformats.org/officeDocument/2006/relationships/image" Target="../media/image83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g"/><Relationship Id="rId60" Type="http://schemas.openxmlformats.org/officeDocument/2006/relationships/image" Target="../media/image60.png"/><Relationship Id="rId65" Type="http://schemas.openxmlformats.org/officeDocument/2006/relationships/image" Target="../media/image65.jp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2" Type="http://schemas.openxmlformats.org/officeDocument/2006/relationships/image" Target="../media/image2.jp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676275</xdr:colOff>
      <xdr:row>138</xdr:row>
      <xdr:rowOff>114300</xdr:rowOff>
    </xdr:from>
    <xdr:ext cx="838200" cy="4572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3876675</xdr:colOff>
      <xdr:row>0</xdr:row>
      <xdr:rowOff>9525</xdr:rowOff>
    </xdr:from>
    <xdr:ext cx="3724275" cy="1047750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390525</xdr:colOff>
      <xdr:row>5</xdr:row>
      <xdr:rowOff>114300</xdr:rowOff>
    </xdr:from>
    <xdr:ext cx="1038225" cy="6096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409575</xdr:colOff>
      <xdr:row>10</xdr:row>
      <xdr:rowOff>19050</xdr:rowOff>
    </xdr:from>
    <xdr:ext cx="990600" cy="571500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457200</xdr:colOff>
      <xdr:row>14</xdr:row>
      <xdr:rowOff>133350</xdr:rowOff>
    </xdr:from>
    <xdr:ext cx="962025" cy="552450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295275</xdr:colOff>
      <xdr:row>20</xdr:row>
      <xdr:rowOff>104775</xdr:rowOff>
    </xdr:from>
    <xdr:ext cx="1200150" cy="685800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257175</xdr:colOff>
      <xdr:row>35</xdr:row>
      <xdr:rowOff>0</xdr:rowOff>
    </xdr:from>
    <xdr:ext cx="714375" cy="1095375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361950</xdr:colOff>
      <xdr:row>55</xdr:row>
      <xdr:rowOff>95250</xdr:rowOff>
    </xdr:from>
    <xdr:ext cx="647700" cy="9144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295275</xdr:colOff>
      <xdr:row>67</xdr:row>
      <xdr:rowOff>28575</xdr:rowOff>
    </xdr:from>
    <xdr:ext cx="600075" cy="88582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1162050</xdr:colOff>
      <xdr:row>99</xdr:row>
      <xdr:rowOff>57150</xdr:rowOff>
    </xdr:from>
    <xdr:ext cx="409575" cy="809625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1257300</xdr:colOff>
      <xdr:row>58</xdr:row>
      <xdr:rowOff>19050</xdr:rowOff>
    </xdr:from>
    <xdr:ext cx="476250" cy="84772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43</xdr:row>
      <xdr:rowOff>76200</xdr:rowOff>
    </xdr:from>
    <xdr:ext cx="485775" cy="85725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1285875</xdr:colOff>
      <xdr:row>73</xdr:row>
      <xdr:rowOff>66675</xdr:rowOff>
    </xdr:from>
    <xdr:ext cx="466725" cy="80962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542925</xdr:colOff>
      <xdr:row>84</xdr:row>
      <xdr:rowOff>114300</xdr:rowOff>
    </xdr:from>
    <xdr:ext cx="352425" cy="63817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1400175</xdr:colOff>
      <xdr:row>47</xdr:row>
      <xdr:rowOff>9525</xdr:rowOff>
    </xdr:from>
    <xdr:ext cx="495300" cy="857250"/>
    <xdr:pic>
      <xdr:nvPicPr>
        <xdr:cNvPr id="16" name="image15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685800</xdr:colOff>
      <xdr:row>90</xdr:row>
      <xdr:rowOff>95250</xdr:rowOff>
    </xdr:from>
    <xdr:ext cx="228600" cy="400050"/>
    <xdr:pic>
      <xdr:nvPicPr>
        <xdr:cNvPr id="17" name="image16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447675</xdr:colOff>
      <xdr:row>120</xdr:row>
      <xdr:rowOff>0</xdr:rowOff>
    </xdr:from>
    <xdr:ext cx="942975" cy="790575"/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352425</xdr:colOff>
      <xdr:row>109</xdr:row>
      <xdr:rowOff>114300</xdr:rowOff>
    </xdr:from>
    <xdr:ext cx="409575" cy="628650"/>
    <xdr:pic>
      <xdr:nvPicPr>
        <xdr:cNvPr id="19" name="image18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1438275</xdr:colOff>
      <xdr:row>128</xdr:row>
      <xdr:rowOff>123825</xdr:rowOff>
    </xdr:from>
    <xdr:ext cx="495300" cy="428625"/>
    <xdr:pic>
      <xdr:nvPicPr>
        <xdr:cNvPr id="20" name="image19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1304925</xdr:colOff>
      <xdr:row>133</xdr:row>
      <xdr:rowOff>28575</xdr:rowOff>
    </xdr:from>
    <xdr:ext cx="581025" cy="619125"/>
    <xdr:pic>
      <xdr:nvPicPr>
        <xdr:cNvPr id="21" name="image20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1352550</xdr:colOff>
      <xdr:row>145</xdr:row>
      <xdr:rowOff>19050</xdr:rowOff>
    </xdr:from>
    <xdr:ext cx="647700" cy="466725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180975</xdr:colOff>
      <xdr:row>180</xdr:row>
      <xdr:rowOff>228600</xdr:rowOff>
    </xdr:from>
    <xdr:ext cx="628650" cy="600075"/>
    <xdr:pic>
      <xdr:nvPicPr>
        <xdr:cNvPr id="23" name="image2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1009650</xdr:colOff>
      <xdr:row>182</xdr:row>
      <xdr:rowOff>171450</xdr:rowOff>
    </xdr:from>
    <xdr:ext cx="561975" cy="495300"/>
    <xdr:pic>
      <xdr:nvPicPr>
        <xdr:cNvPr id="24" name="image23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1162050</xdr:colOff>
      <xdr:row>152</xdr:row>
      <xdr:rowOff>133350</xdr:rowOff>
    </xdr:from>
    <xdr:ext cx="533400" cy="533400"/>
    <xdr:pic>
      <xdr:nvPicPr>
        <xdr:cNvPr id="25" name="image24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131</xdr:row>
      <xdr:rowOff>0</xdr:rowOff>
    </xdr:from>
    <xdr:ext cx="314325" cy="800100"/>
    <xdr:pic>
      <xdr:nvPicPr>
        <xdr:cNvPr id="26" name="image25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485775</xdr:colOff>
      <xdr:row>157</xdr:row>
      <xdr:rowOff>180975</xdr:rowOff>
    </xdr:from>
    <xdr:ext cx="695325" cy="438150"/>
    <xdr:pic>
      <xdr:nvPicPr>
        <xdr:cNvPr id="27" name="image26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207</xdr:row>
      <xdr:rowOff>219075</xdr:rowOff>
    </xdr:from>
    <xdr:ext cx="581025" cy="857250"/>
    <xdr:pic>
      <xdr:nvPicPr>
        <xdr:cNvPr id="28" name="image27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581025</xdr:colOff>
      <xdr:row>202</xdr:row>
      <xdr:rowOff>228600</xdr:rowOff>
    </xdr:from>
    <xdr:ext cx="285750" cy="504825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781050</xdr:colOff>
      <xdr:row>167</xdr:row>
      <xdr:rowOff>95250</xdr:rowOff>
    </xdr:from>
    <xdr:ext cx="400050" cy="219075"/>
    <xdr:pic>
      <xdr:nvPicPr>
        <xdr:cNvPr id="30" name="image29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542925</xdr:colOff>
      <xdr:row>163</xdr:row>
      <xdr:rowOff>200025</xdr:rowOff>
    </xdr:from>
    <xdr:ext cx="352425" cy="628650"/>
    <xdr:pic>
      <xdr:nvPicPr>
        <xdr:cNvPr id="31" name="image30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1095375</xdr:colOff>
      <xdr:row>164</xdr:row>
      <xdr:rowOff>85725</xdr:rowOff>
    </xdr:from>
    <xdr:ext cx="647700" cy="638175"/>
    <xdr:pic>
      <xdr:nvPicPr>
        <xdr:cNvPr id="32" name="image3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1352550</xdr:colOff>
      <xdr:row>167</xdr:row>
      <xdr:rowOff>190500</xdr:rowOff>
    </xdr:from>
    <xdr:ext cx="342900" cy="590550"/>
    <xdr:pic>
      <xdr:nvPicPr>
        <xdr:cNvPr id="33" name="image32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962025</xdr:colOff>
      <xdr:row>208</xdr:row>
      <xdr:rowOff>152400</xdr:rowOff>
    </xdr:from>
    <xdr:ext cx="619125" cy="914400"/>
    <xdr:pic>
      <xdr:nvPicPr>
        <xdr:cNvPr id="34" name="image33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400050</xdr:colOff>
      <xdr:row>0</xdr:row>
      <xdr:rowOff>0</xdr:rowOff>
    </xdr:from>
    <xdr:ext cx="2686050" cy="1047750"/>
    <xdr:pic>
      <xdr:nvPicPr>
        <xdr:cNvPr id="35" name="image34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238125</xdr:colOff>
      <xdr:row>151</xdr:row>
      <xdr:rowOff>47625</xdr:rowOff>
    </xdr:from>
    <xdr:ext cx="638175" cy="971550"/>
    <xdr:pic>
      <xdr:nvPicPr>
        <xdr:cNvPr id="36" name="image3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428625</xdr:colOff>
      <xdr:row>272</xdr:row>
      <xdr:rowOff>133350</xdr:rowOff>
    </xdr:from>
    <xdr:ext cx="1790700" cy="1257300"/>
    <xdr:pic>
      <xdr:nvPicPr>
        <xdr:cNvPr id="37" name="image36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1028700</xdr:colOff>
      <xdr:row>275</xdr:row>
      <xdr:rowOff>9525</xdr:rowOff>
    </xdr:from>
    <xdr:ext cx="914400" cy="676275"/>
    <xdr:pic>
      <xdr:nvPicPr>
        <xdr:cNvPr id="38" name="image3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298</xdr:row>
      <xdr:rowOff>0</xdr:rowOff>
    </xdr:from>
    <xdr:ext cx="1343025" cy="933450"/>
    <xdr:pic>
      <xdr:nvPicPr>
        <xdr:cNvPr id="39" name="image38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 rot="10800000">
          <a:off x="7591425" y="54940200"/>
          <a:ext cx="1343025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866775</xdr:colOff>
      <xdr:row>291</xdr:row>
      <xdr:rowOff>0</xdr:rowOff>
    </xdr:from>
    <xdr:ext cx="1152525" cy="809625"/>
    <xdr:pic>
      <xdr:nvPicPr>
        <xdr:cNvPr id="40" name="image39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 rot="10800000">
          <a:off x="8420100" y="53940075"/>
          <a:ext cx="115252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284</xdr:row>
      <xdr:rowOff>28575</xdr:rowOff>
    </xdr:from>
    <xdr:ext cx="1104900" cy="809625"/>
    <xdr:pic>
      <xdr:nvPicPr>
        <xdr:cNvPr id="41" name="image40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 rot="10800000">
          <a:off x="7591425" y="52968525"/>
          <a:ext cx="110490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312</xdr:row>
      <xdr:rowOff>95250</xdr:rowOff>
    </xdr:from>
    <xdr:ext cx="1657350" cy="752475"/>
    <xdr:pic>
      <xdr:nvPicPr>
        <xdr:cNvPr id="42" name="image41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28575</xdr:colOff>
      <xdr:row>319</xdr:row>
      <xdr:rowOff>171450</xdr:rowOff>
    </xdr:from>
    <xdr:ext cx="1924050" cy="857250"/>
    <xdr:pic>
      <xdr:nvPicPr>
        <xdr:cNvPr id="43" name="image42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762000</xdr:colOff>
      <xdr:row>269</xdr:row>
      <xdr:rowOff>9525</xdr:rowOff>
    </xdr:from>
    <xdr:ext cx="571500" cy="800100"/>
    <xdr:pic>
      <xdr:nvPicPr>
        <xdr:cNvPr id="46" name="image45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8315325" y="50292000"/>
          <a:ext cx="571500" cy="800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523875</xdr:colOff>
      <xdr:row>93</xdr:row>
      <xdr:rowOff>180975</xdr:rowOff>
    </xdr:from>
    <xdr:ext cx="400050" cy="1047750"/>
    <xdr:pic>
      <xdr:nvPicPr>
        <xdr:cNvPr id="47" name="image46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1143000</xdr:colOff>
      <xdr:row>93</xdr:row>
      <xdr:rowOff>238125</xdr:rowOff>
    </xdr:from>
    <xdr:ext cx="352425" cy="971550"/>
    <xdr:pic>
      <xdr:nvPicPr>
        <xdr:cNvPr id="48" name="image47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609600</xdr:colOff>
      <xdr:row>103</xdr:row>
      <xdr:rowOff>114300</xdr:rowOff>
    </xdr:from>
    <xdr:ext cx="323850" cy="781050"/>
    <xdr:pic>
      <xdr:nvPicPr>
        <xdr:cNvPr id="50" name="image49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1133475</xdr:colOff>
      <xdr:row>103</xdr:row>
      <xdr:rowOff>200025</xdr:rowOff>
    </xdr:from>
    <xdr:ext cx="314325" cy="781050"/>
    <xdr:pic>
      <xdr:nvPicPr>
        <xdr:cNvPr id="51" name="image50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476250</xdr:colOff>
      <xdr:row>175</xdr:row>
      <xdr:rowOff>57150</xdr:rowOff>
    </xdr:from>
    <xdr:ext cx="304800" cy="381000"/>
    <xdr:pic>
      <xdr:nvPicPr>
        <xdr:cNvPr id="53" name="image52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1295400</xdr:colOff>
      <xdr:row>174</xdr:row>
      <xdr:rowOff>9525</xdr:rowOff>
    </xdr:from>
    <xdr:ext cx="285750" cy="752475"/>
    <xdr:pic>
      <xdr:nvPicPr>
        <xdr:cNvPr id="54" name="image53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304800</xdr:colOff>
      <xdr:row>128</xdr:row>
      <xdr:rowOff>161925</xdr:rowOff>
    </xdr:from>
    <xdr:ext cx="552450" cy="285750"/>
    <xdr:pic>
      <xdr:nvPicPr>
        <xdr:cNvPr id="55" name="image54.jp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914400</xdr:colOff>
      <xdr:row>111</xdr:row>
      <xdr:rowOff>66675</xdr:rowOff>
    </xdr:from>
    <xdr:ext cx="438150" cy="571500"/>
    <xdr:pic>
      <xdr:nvPicPr>
        <xdr:cNvPr id="56" name="image55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485775</xdr:colOff>
      <xdr:row>99</xdr:row>
      <xdr:rowOff>28575</xdr:rowOff>
    </xdr:from>
    <xdr:ext cx="476250" cy="866775"/>
    <xdr:pic>
      <xdr:nvPicPr>
        <xdr:cNvPr id="57" name="image56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1381125</xdr:colOff>
      <xdr:row>90</xdr:row>
      <xdr:rowOff>171450</xdr:rowOff>
    </xdr:from>
    <xdr:ext cx="257175" cy="371475"/>
    <xdr:pic>
      <xdr:nvPicPr>
        <xdr:cNvPr id="58" name="image57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1162050</xdr:colOff>
      <xdr:row>85</xdr:row>
      <xdr:rowOff>200025</xdr:rowOff>
    </xdr:from>
    <xdr:ext cx="438150" cy="571500"/>
    <xdr:pic>
      <xdr:nvPicPr>
        <xdr:cNvPr id="59" name="image58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990600</xdr:colOff>
      <xdr:row>257</xdr:row>
      <xdr:rowOff>28575</xdr:rowOff>
    </xdr:from>
    <xdr:ext cx="628650" cy="609600"/>
    <xdr:pic>
      <xdr:nvPicPr>
        <xdr:cNvPr id="62" name="image61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638175</xdr:colOff>
      <xdr:row>262</xdr:row>
      <xdr:rowOff>190500</xdr:rowOff>
    </xdr:from>
    <xdr:ext cx="552450" cy="647700"/>
    <xdr:pic>
      <xdr:nvPicPr>
        <xdr:cNvPr id="63" name="image62.jp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8963025" y="59016900"/>
          <a:ext cx="55245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447675</xdr:colOff>
      <xdr:row>25</xdr:row>
      <xdr:rowOff>133350</xdr:rowOff>
    </xdr:from>
    <xdr:ext cx="847725" cy="666750"/>
    <xdr:pic>
      <xdr:nvPicPr>
        <xdr:cNvPr id="64" name="image63.jp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257</xdr:row>
      <xdr:rowOff>0</xdr:rowOff>
    </xdr:from>
    <xdr:ext cx="485775" cy="590550"/>
    <xdr:pic>
      <xdr:nvPicPr>
        <xdr:cNvPr id="65" name="image64.jp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323850</xdr:colOff>
      <xdr:row>265</xdr:row>
      <xdr:rowOff>200025</xdr:rowOff>
    </xdr:from>
    <xdr:ext cx="647700" cy="647700"/>
    <xdr:pic>
      <xdr:nvPicPr>
        <xdr:cNvPr id="66" name="image65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952500</xdr:colOff>
      <xdr:row>265</xdr:row>
      <xdr:rowOff>85725</xdr:rowOff>
    </xdr:from>
    <xdr:ext cx="638175" cy="628650"/>
    <xdr:pic>
      <xdr:nvPicPr>
        <xdr:cNvPr id="67" name="image66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504825</xdr:colOff>
      <xdr:row>212</xdr:row>
      <xdr:rowOff>200025</xdr:rowOff>
    </xdr:from>
    <xdr:ext cx="371475" cy="447675"/>
    <xdr:pic>
      <xdr:nvPicPr>
        <xdr:cNvPr id="68" name="image67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981075</xdr:colOff>
      <xdr:row>213</xdr:row>
      <xdr:rowOff>57150</xdr:rowOff>
    </xdr:from>
    <xdr:ext cx="457200" cy="542925"/>
    <xdr:pic>
      <xdr:nvPicPr>
        <xdr:cNvPr id="69" name="image68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781050</xdr:colOff>
      <xdr:row>217</xdr:row>
      <xdr:rowOff>28575</xdr:rowOff>
    </xdr:from>
    <xdr:ext cx="304800" cy="657225"/>
    <xdr:pic>
      <xdr:nvPicPr>
        <xdr:cNvPr id="70" name="image69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1219200</xdr:colOff>
      <xdr:row>215</xdr:row>
      <xdr:rowOff>209550</xdr:rowOff>
    </xdr:from>
    <xdr:ext cx="295275" cy="657225"/>
    <xdr:pic>
      <xdr:nvPicPr>
        <xdr:cNvPr id="71" name="image70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266700</xdr:colOff>
      <xdr:row>217</xdr:row>
      <xdr:rowOff>209550</xdr:rowOff>
    </xdr:from>
    <xdr:ext cx="304800" cy="676275"/>
    <xdr:pic>
      <xdr:nvPicPr>
        <xdr:cNvPr id="72" name="image71.pn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819150</xdr:colOff>
      <xdr:row>170</xdr:row>
      <xdr:rowOff>247650</xdr:rowOff>
    </xdr:from>
    <xdr:ext cx="333375" cy="771525"/>
    <xdr:pic>
      <xdr:nvPicPr>
        <xdr:cNvPr id="73" name="image72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219075</xdr:colOff>
      <xdr:row>169</xdr:row>
      <xdr:rowOff>200025</xdr:rowOff>
    </xdr:from>
    <xdr:ext cx="352425" cy="809625"/>
    <xdr:pic>
      <xdr:nvPicPr>
        <xdr:cNvPr id="74" name="image73.jp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1047750</xdr:colOff>
      <xdr:row>148</xdr:row>
      <xdr:rowOff>0</xdr:rowOff>
    </xdr:from>
    <xdr:ext cx="295275" cy="371475"/>
    <xdr:pic>
      <xdr:nvPicPr>
        <xdr:cNvPr id="75" name="image74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561975</xdr:colOff>
      <xdr:row>148</xdr:row>
      <xdr:rowOff>0</xdr:rowOff>
    </xdr:from>
    <xdr:ext cx="304800" cy="361950"/>
    <xdr:pic>
      <xdr:nvPicPr>
        <xdr:cNvPr id="76" name="image75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895350</xdr:colOff>
      <xdr:row>176</xdr:row>
      <xdr:rowOff>219075</xdr:rowOff>
    </xdr:from>
    <xdr:ext cx="314325" cy="361950"/>
    <xdr:pic>
      <xdr:nvPicPr>
        <xdr:cNvPr id="77" name="image76.pn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790575</xdr:colOff>
      <xdr:row>222</xdr:row>
      <xdr:rowOff>19050</xdr:rowOff>
    </xdr:from>
    <xdr:ext cx="485775" cy="647700"/>
    <xdr:pic>
      <xdr:nvPicPr>
        <xdr:cNvPr id="78" name="image77.jp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5</xdr:col>
      <xdr:colOff>104776</xdr:colOff>
      <xdr:row>229</xdr:row>
      <xdr:rowOff>19050</xdr:rowOff>
    </xdr:from>
    <xdr:to>
      <xdr:col>5</xdr:col>
      <xdr:colOff>893658</xdr:colOff>
      <xdr:row>232</xdr:row>
      <xdr:rowOff>9525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31EA567E-FEBA-460A-BC4E-14107B84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6" y="48872775"/>
          <a:ext cx="788882" cy="695325"/>
        </a:xfrm>
        <a:prstGeom prst="rect">
          <a:avLst/>
        </a:prstGeom>
      </xdr:spPr>
    </xdr:pic>
    <xdr:clientData/>
  </xdr:twoCellAnchor>
  <xdr:twoCellAnchor>
    <xdr:from>
      <xdr:col>5</xdr:col>
      <xdr:colOff>1182666</xdr:colOff>
      <xdr:row>228</xdr:row>
      <xdr:rowOff>209550</xdr:rowOff>
    </xdr:from>
    <xdr:to>
      <xdr:col>5</xdr:col>
      <xdr:colOff>2009315</xdr:colOff>
      <xdr:row>232</xdr:row>
      <xdr:rowOff>9525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2080F9ED-4C70-4270-822C-625A63935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7516" y="48844200"/>
          <a:ext cx="826649" cy="723900"/>
        </a:xfrm>
        <a:prstGeom prst="rect">
          <a:avLst/>
        </a:prstGeom>
      </xdr:spPr>
    </xdr:pic>
    <xdr:clientData/>
  </xdr:twoCellAnchor>
  <xdr:twoCellAnchor>
    <xdr:from>
      <xdr:col>5</xdr:col>
      <xdr:colOff>828675</xdr:colOff>
      <xdr:row>232</xdr:row>
      <xdr:rowOff>95250</xdr:rowOff>
    </xdr:from>
    <xdr:to>
      <xdr:col>5</xdr:col>
      <xdr:colOff>1395134</xdr:colOff>
      <xdr:row>234</xdr:row>
      <xdr:rowOff>171450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FB68CD48-86E4-4190-836B-3FDEED355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49653825"/>
          <a:ext cx="566459" cy="60960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234</xdr:row>
      <xdr:rowOff>142875</xdr:rowOff>
    </xdr:from>
    <xdr:to>
      <xdr:col>5</xdr:col>
      <xdr:colOff>676275</xdr:colOff>
      <xdr:row>236</xdr:row>
      <xdr:rowOff>259568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C22734B5-C2DA-4853-8A64-CBA7C5899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50234850"/>
          <a:ext cx="619125" cy="650093"/>
        </a:xfrm>
        <a:prstGeom prst="rect">
          <a:avLst/>
        </a:prstGeom>
      </xdr:spPr>
    </xdr:pic>
    <xdr:clientData/>
  </xdr:twoCellAnchor>
  <xdr:twoCellAnchor>
    <xdr:from>
      <xdr:col>5</xdr:col>
      <xdr:colOff>1285875</xdr:colOff>
      <xdr:row>237</xdr:row>
      <xdr:rowOff>19050</xdr:rowOff>
    </xdr:from>
    <xdr:to>
      <xdr:col>5</xdr:col>
      <xdr:colOff>1767171</xdr:colOff>
      <xdr:row>239</xdr:row>
      <xdr:rowOff>142875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CD597CB-4A89-413B-A91C-2FBD93A8C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50911125"/>
          <a:ext cx="481296" cy="561975"/>
        </a:xfrm>
        <a:prstGeom prst="rect">
          <a:avLst/>
        </a:prstGeom>
      </xdr:spPr>
    </xdr:pic>
    <xdr:clientData/>
  </xdr:twoCellAnchor>
  <xdr:twoCellAnchor>
    <xdr:from>
      <xdr:col>5</xdr:col>
      <xdr:colOff>295275</xdr:colOff>
      <xdr:row>238</xdr:row>
      <xdr:rowOff>133349</xdr:rowOff>
    </xdr:from>
    <xdr:to>
      <xdr:col>5</xdr:col>
      <xdr:colOff>981075</xdr:colOff>
      <xdr:row>241</xdr:row>
      <xdr:rowOff>58787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FD059C32-319E-4C65-B11D-57DB8BF3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/>
      </xdr:blipFill>
      <xdr:spPr bwMode="auto">
        <a:xfrm>
          <a:off x="8620125" y="51244499"/>
          <a:ext cx="685800" cy="582663"/>
        </a:xfrm>
        <a:prstGeom prst="rect">
          <a:avLst/>
        </a:prstGeom>
      </xdr:spPr>
    </xdr:pic>
    <xdr:clientData/>
  </xdr:twoCellAnchor>
  <xdr:twoCellAnchor>
    <xdr:from>
      <xdr:col>5</xdr:col>
      <xdr:colOff>1323975</xdr:colOff>
      <xdr:row>240</xdr:row>
      <xdr:rowOff>114300</xdr:rowOff>
    </xdr:from>
    <xdr:to>
      <xdr:col>5</xdr:col>
      <xdr:colOff>1869654</xdr:colOff>
      <xdr:row>243</xdr:row>
      <xdr:rowOff>114300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3CAD573E-1F3E-4C0B-8F7F-9A01E5927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8825" y="51663600"/>
          <a:ext cx="545679" cy="657225"/>
        </a:xfrm>
        <a:prstGeom prst="rect">
          <a:avLst/>
        </a:prstGeom>
      </xdr:spPr>
    </xdr:pic>
    <xdr:clientData/>
  </xdr:twoCellAnchor>
  <xdr:twoCellAnchor>
    <xdr:from>
      <xdr:col>5</xdr:col>
      <xdr:colOff>219075</xdr:colOff>
      <xdr:row>242</xdr:row>
      <xdr:rowOff>57150</xdr:rowOff>
    </xdr:from>
    <xdr:to>
      <xdr:col>5</xdr:col>
      <xdr:colOff>732675</xdr:colOff>
      <xdr:row>244</xdr:row>
      <xdr:rowOff>171450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F4A85317-5024-4CE2-A544-0174551EF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925" y="52044600"/>
          <a:ext cx="513600" cy="552450"/>
        </a:xfrm>
        <a:prstGeom prst="rect">
          <a:avLst/>
        </a:prstGeom>
      </xdr:spPr>
    </xdr:pic>
    <xdr:clientData/>
  </xdr:twoCellAnchor>
  <xdr:twoCellAnchor>
    <xdr:from>
      <xdr:col>5</xdr:col>
      <xdr:colOff>1357315</xdr:colOff>
      <xdr:row>245</xdr:row>
      <xdr:rowOff>28575</xdr:rowOff>
    </xdr:from>
    <xdr:to>
      <xdr:col>5</xdr:col>
      <xdr:colOff>1918915</xdr:colOff>
      <xdr:row>248</xdr:row>
      <xdr:rowOff>73350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5743B04A-031A-4D77-B0F5-7595339B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/>
      </xdr:blipFill>
      <xdr:spPr bwMode="auto">
        <a:xfrm>
          <a:off x="9682165" y="52673250"/>
          <a:ext cx="561600" cy="702000"/>
        </a:xfrm>
        <a:prstGeom prst="rect">
          <a:avLst/>
        </a:prstGeom>
      </xdr:spPr>
    </xdr:pic>
    <xdr:clientData/>
  </xdr:twoCellAnchor>
  <xdr:twoCellAnchor>
    <xdr:from>
      <xdr:col>5</xdr:col>
      <xdr:colOff>633415</xdr:colOff>
      <xdr:row>246</xdr:row>
      <xdr:rowOff>47625</xdr:rowOff>
    </xdr:from>
    <xdr:to>
      <xdr:col>5</xdr:col>
      <xdr:colOff>1195015</xdr:colOff>
      <xdr:row>249</xdr:row>
      <xdr:rowOff>92400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FD939D5E-966B-4C9C-8C8D-1874A6D9A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/>
      </xdr:blipFill>
      <xdr:spPr bwMode="auto">
        <a:xfrm>
          <a:off x="8958265" y="52911375"/>
          <a:ext cx="561600" cy="702000"/>
        </a:xfrm>
        <a:prstGeom prst="rect">
          <a:avLst/>
        </a:prstGeom>
      </xdr:spPr>
    </xdr:pic>
    <xdr:clientData/>
  </xdr:twoCellAnchor>
  <xdr:twoCellAnchor>
    <xdr:from>
      <xdr:col>4</xdr:col>
      <xdr:colOff>638175</xdr:colOff>
      <xdr:row>248</xdr:row>
      <xdr:rowOff>209548</xdr:rowOff>
    </xdr:from>
    <xdr:to>
      <xdr:col>5</xdr:col>
      <xdr:colOff>654374</xdr:colOff>
      <xdr:row>252</xdr:row>
      <xdr:rowOff>35249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A094ED7-0DB0-4817-BE73-6D80296AE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/>
      </xdr:blipFill>
      <xdr:spPr bwMode="auto">
        <a:xfrm>
          <a:off x="8277225" y="53511448"/>
          <a:ext cx="701999" cy="702001"/>
        </a:xfrm>
        <a:prstGeom prst="rect">
          <a:avLst/>
        </a:prstGeom>
      </xdr:spPr>
    </xdr:pic>
    <xdr:clientData/>
  </xdr:twoCellAnchor>
  <xdr:twoCellAnchor>
    <xdr:from>
      <xdr:col>5</xdr:col>
      <xdr:colOff>1209675</xdr:colOff>
      <xdr:row>249</xdr:row>
      <xdr:rowOff>57150</xdr:rowOff>
    </xdr:from>
    <xdr:to>
      <xdr:col>5</xdr:col>
      <xdr:colOff>1771275</xdr:colOff>
      <xdr:row>252</xdr:row>
      <xdr:rowOff>101925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9B240C7A-9F4C-4D59-86DF-1882B0CF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/>
      </xdr:blipFill>
      <xdr:spPr bwMode="auto">
        <a:xfrm>
          <a:off x="9534525" y="53578125"/>
          <a:ext cx="561600" cy="702000"/>
        </a:xfrm>
        <a:prstGeom prst="rect">
          <a:avLst/>
        </a:prstGeom>
      </xdr:spPr>
    </xdr:pic>
    <xdr:clientData/>
  </xdr:twoCellAnchor>
  <xdr:twoCellAnchor>
    <xdr:from>
      <xdr:col>5</xdr:col>
      <xdr:colOff>504825</xdr:colOff>
      <xdr:row>251</xdr:row>
      <xdr:rowOff>76200</xdr:rowOff>
    </xdr:from>
    <xdr:to>
      <xdr:col>5</xdr:col>
      <xdr:colOff>1066425</xdr:colOff>
      <xdr:row>254</xdr:row>
      <xdr:rowOff>120975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B4E068D-863D-4A68-B2FD-9FCF156D9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/>
      </xdr:blipFill>
      <xdr:spPr bwMode="auto">
        <a:xfrm>
          <a:off x="8829675" y="54035325"/>
          <a:ext cx="561600" cy="70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p@tfzp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378"/>
  <sheetViews>
    <sheetView tabSelected="1" topLeftCell="B133" workbookViewId="0">
      <selection activeCell="B266" sqref="B266:H266"/>
    </sheetView>
  </sheetViews>
  <sheetFormatPr defaultColWidth="14.5" defaultRowHeight="15" customHeight="1" x14ac:dyDescent="0.2"/>
  <cols>
    <col min="1" max="1" width="14.1640625" hidden="1" customWidth="1"/>
    <col min="2" max="2" width="110" customWidth="1"/>
    <col min="3" max="4" width="11.83203125" customWidth="1"/>
    <col min="5" max="5" width="12" customWidth="1"/>
    <col min="6" max="6" width="35.6640625" customWidth="1"/>
    <col min="7" max="8" width="18.6640625" customWidth="1"/>
    <col min="9" max="9" width="13.33203125" customWidth="1"/>
    <col min="10" max="28" width="10.33203125" customWidth="1"/>
  </cols>
  <sheetData>
    <row r="1" spans="1:28" ht="84.75" customHeight="1" x14ac:dyDescent="0.2">
      <c r="A1" s="1"/>
      <c r="B1" s="218" t="s">
        <v>0</v>
      </c>
      <c r="C1" s="186"/>
      <c r="D1" s="186"/>
      <c r="E1" s="186"/>
      <c r="F1" s="186"/>
      <c r="G1" s="186"/>
      <c r="H1" s="187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2">
      <c r="A2" s="1"/>
      <c r="B2" s="3" t="s">
        <v>1</v>
      </c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1.25" customHeight="1" x14ac:dyDescent="0.2">
      <c r="A3" s="5"/>
      <c r="B3" s="6" t="s">
        <v>2</v>
      </c>
      <c r="C3" s="6" t="s">
        <v>3</v>
      </c>
      <c r="D3" s="6" t="s">
        <v>4</v>
      </c>
      <c r="E3" s="6" t="s">
        <v>5</v>
      </c>
      <c r="F3" s="6"/>
      <c r="G3" s="7" t="s">
        <v>6</v>
      </c>
      <c r="H3" s="6" t="s">
        <v>7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30.75" customHeight="1" x14ac:dyDescent="0.2">
      <c r="A4" s="9"/>
      <c r="B4" s="225" t="s">
        <v>8</v>
      </c>
      <c r="C4" s="174"/>
      <c r="D4" s="174"/>
      <c r="E4" s="174"/>
      <c r="F4" s="174"/>
      <c r="G4" s="174"/>
      <c r="H4" s="17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1.25" customHeight="1" x14ac:dyDescent="0.3">
      <c r="A5" s="10"/>
      <c r="B5" s="215" t="s">
        <v>9</v>
      </c>
      <c r="C5" s="174"/>
      <c r="D5" s="174"/>
      <c r="E5" s="174"/>
      <c r="F5" s="174"/>
      <c r="G5" s="174"/>
      <c r="H5" s="175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15.95" customHeight="1" x14ac:dyDescent="0.3">
      <c r="A6" s="13"/>
      <c r="B6" s="14" t="s">
        <v>10</v>
      </c>
      <c r="C6" s="15">
        <v>62</v>
      </c>
      <c r="D6" s="15">
        <v>110</v>
      </c>
      <c r="E6" s="16">
        <v>12</v>
      </c>
      <c r="F6" s="219"/>
      <c r="G6" s="17"/>
      <c r="H6" s="18">
        <f t="shared" ref="H6:H19" si="0">C6*G6</f>
        <v>0</v>
      </c>
      <c r="I6" s="12"/>
      <c r="J6" s="19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15.95" customHeight="1" x14ac:dyDescent="0.3">
      <c r="A7" s="13"/>
      <c r="B7" s="20" t="s">
        <v>11</v>
      </c>
      <c r="C7" s="21">
        <v>63</v>
      </c>
      <c r="D7" s="21">
        <v>105</v>
      </c>
      <c r="E7" s="22">
        <v>12</v>
      </c>
      <c r="F7" s="220"/>
      <c r="G7" s="23"/>
      <c r="H7" s="24">
        <f t="shared" si="0"/>
        <v>0</v>
      </c>
      <c r="I7" s="12"/>
      <c r="J7" s="19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5.95" customHeight="1" x14ac:dyDescent="0.3">
      <c r="A8" s="13"/>
      <c r="B8" s="20" t="s">
        <v>12</v>
      </c>
      <c r="C8" s="21">
        <v>57</v>
      </c>
      <c r="D8" s="21">
        <v>80</v>
      </c>
      <c r="E8" s="22">
        <v>12</v>
      </c>
      <c r="F8" s="220"/>
      <c r="G8" s="23"/>
      <c r="H8" s="24">
        <f t="shared" si="0"/>
        <v>0</v>
      </c>
      <c r="I8" s="12"/>
      <c r="J8" s="19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ht="15.95" customHeight="1" x14ac:dyDescent="0.3">
      <c r="A9" s="13"/>
      <c r="B9" s="20" t="s">
        <v>13</v>
      </c>
      <c r="C9" s="21">
        <v>62</v>
      </c>
      <c r="D9" s="21">
        <v>86</v>
      </c>
      <c r="E9" s="22">
        <v>12</v>
      </c>
      <c r="F9" s="220"/>
      <c r="G9" s="23"/>
      <c r="H9" s="24">
        <f t="shared" si="0"/>
        <v>0</v>
      </c>
      <c r="I9" s="12"/>
      <c r="J9" s="19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ht="15.95" customHeight="1" x14ac:dyDescent="0.3">
      <c r="A10" s="13"/>
      <c r="B10" s="20" t="s">
        <v>14</v>
      </c>
      <c r="C10" s="21">
        <v>40</v>
      </c>
      <c r="D10" s="21">
        <v>65</v>
      </c>
      <c r="E10" s="22">
        <v>12</v>
      </c>
      <c r="F10" s="220"/>
      <c r="G10" s="23"/>
      <c r="H10" s="24">
        <f t="shared" si="0"/>
        <v>0</v>
      </c>
      <c r="I10" s="12"/>
      <c r="J10" s="19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ht="15.95" customHeight="1" x14ac:dyDescent="0.3">
      <c r="A11" s="13"/>
      <c r="B11" s="20" t="s">
        <v>15</v>
      </c>
      <c r="C11" s="21">
        <v>40</v>
      </c>
      <c r="D11" s="21">
        <v>65</v>
      </c>
      <c r="E11" s="22">
        <v>12</v>
      </c>
      <c r="F11" s="220"/>
      <c r="G11" s="23"/>
      <c r="H11" s="24">
        <f t="shared" si="0"/>
        <v>0</v>
      </c>
      <c r="I11" s="12"/>
      <c r="J11" s="19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ht="15.95" customHeight="1" x14ac:dyDescent="0.3">
      <c r="A12" s="13"/>
      <c r="B12" s="20" t="s">
        <v>16</v>
      </c>
      <c r="C12" s="21">
        <v>40</v>
      </c>
      <c r="D12" s="21">
        <v>65</v>
      </c>
      <c r="E12" s="22">
        <v>12</v>
      </c>
      <c r="F12" s="220"/>
      <c r="G12" s="23"/>
      <c r="H12" s="24">
        <f t="shared" si="0"/>
        <v>0</v>
      </c>
      <c r="I12" s="12"/>
      <c r="J12" s="19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ht="15.95" customHeight="1" x14ac:dyDescent="0.3">
      <c r="A13" s="13"/>
      <c r="B13" s="20" t="s">
        <v>17</v>
      </c>
      <c r="C13" s="21">
        <v>40</v>
      </c>
      <c r="D13" s="21">
        <v>65</v>
      </c>
      <c r="E13" s="22">
        <v>12</v>
      </c>
      <c r="F13" s="220"/>
      <c r="G13" s="23"/>
      <c r="H13" s="24">
        <f t="shared" si="0"/>
        <v>0</v>
      </c>
      <c r="I13" s="12"/>
      <c r="J13" s="19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ht="15.95" customHeight="1" x14ac:dyDescent="0.3">
      <c r="A14" s="13"/>
      <c r="B14" s="20" t="s">
        <v>18</v>
      </c>
      <c r="C14" s="21">
        <v>40</v>
      </c>
      <c r="D14" s="21">
        <v>65</v>
      </c>
      <c r="E14" s="22">
        <v>12</v>
      </c>
      <c r="F14" s="220"/>
      <c r="G14" s="23"/>
      <c r="H14" s="24">
        <f t="shared" si="0"/>
        <v>0</v>
      </c>
      <c r="I14" s="12"/>
      <c r="J14" s="19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ht="15.95" customHeight="1" x14ac:dyDescent="0.3">
      <c r="A15" s="13"/>
      <c r="B15" s="20" t="s">
        <v>19</v>
      </c>
      <c r="C15" s="21">
        <v>40</v>
      </c>
      <c r="D15" s="21">
        <v>65</v>
      </c>
      <c r="E15" s="22">
        <v>12</v>
      </c>
      <c r="F15" s="220"/>
      <c r="G15" s="23"/>
      <c r="H15" s="24">
        <f t="shared" si="0"/>
        <v>0</v>
      </c>
      <c r="I15" s="12"/>
      <c r="J15" s="1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15.95" customHeight="1" x14ac:dyDescent="0.3">
      <c r="A16" s="13"/>
      <c r="B16" s="20" t="s">
        <v>20</v>
      </c>
      <c r="C16" s="21">
        <v>40</v>
      </c>
      <c r="D16" s="21">
        <v>65</v>
      </c>
      <c r="E16" s="22">
        <v>12</v>
      </c>
      <c r="F16" s="220"/>
      <c r="G16" s="23"/>
      <c r="H16" s="24">
        <f t="shared" si="0"/>
        <v>0</v>
      </c>
      <c r="I16" s="12"/>
      <c r="J16" s="1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15.95" customHeight="1" x14ac:dyDescent="0.3">
      <c r="A17" s="13"/>
      <c r="B17" s="25" t="s">
        <v>21</v>
      </c>
      <c r="C17" s="21">
        <v>40</v>
      </c>
      <c r="D17" s="21">
        <v>62</v>
      </c>
      <c r="E17" s="22">
        <v>12</v>
      </c>
      <c r="F17" s="220"/>
      <c r="G17" s="23"/>
      <c r="H17" s="24">
        <f t="shared" si="0"/>
        <v>0</v>
      </c>
      <c r="I17" s="12"/>
      <c r="J17" s="19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15.95" customHeight="1" x14ac:dyDescent="0.3">
      <c r="A18" s="13"/>
      <c r="B18" s="25" t="s">
        <v>22</v>
      </c>
      <c r="C18" s="21">
        <v>40</v>
      </c>
      <c r="D18" s="21">
        <v>65</v>
      </c>
      <c r="E18" s="22">
        <v>12</v>
      </c>
      <c r="F18" s="220"/>
      <c r="G18" s="23"/>
      <c r="H18" s="24">
        <f t="shared" si="0"/>
        <v>0</v>
      </c>
      <c r="I18" s="12"/>
      <c r="J18" s="19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15.95" customHeight="1" x14ac:dyDescent="0.3">
      <c r="A19" s="13"/>
      <c r="B19" s="26" t="s">
        <v>23</v>
      </c>
      <c r="C19" s="27">
        <v>40</v>
      </c>
      <c r="D19" s="27">
        <v>65</v>
      </c>
      <c r="E19" s="28">
        <v>12</v>
      </c>
      <c r="F19" s="221"/>
      <c r="G19" s="29"/>
      <c r="H19" s="30">
        <f t="shared" si="0"/>
        <v>0</v>
      </c>
      <c r="I19" s="12"/>
      <c r="J19" s="19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ht="19.5" customHeight="1" x14ac:dyDescent="0.3">
      <c r="A20" s="13"/>
      <c r="B20" s="215" t="s">
        <v>24</v>
      </c>
      <c r="C20" s="174"/>
      <c r="D20" s="174"/>
      <c r="E20" s="174"/>
      <c r="F20" s="174"/>
      <c r="G20" s="174"/>
      <c r="H20" s="17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ht="15.95" customHeight="1" x14ac:dyDescent="0.3">
      <c r="A21" s="13"/>
      <c r="B21" s="14" t="s">
        <v>25</v>
      </c>
      <c r="C21" s="15">
        <v>34</v>
      </c>
      <c r="D21" s="15">
        <v>56</v>
      </c>
      <c r="E21" s="16">
        <v>12</v>
      </c>
      <c r="F21" s="219"/>
      <c r="G21" s="17"/>
      <c r="H21" s="18">
        <f t="shared" ref="H21:H26" si="1">C21*G21</f>
        <v>0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ht="15.95" customHeight="1" x14ac:dyDescent="0.3">
      <c r="A22" s="13"/>
      <c r="B22" s="20" t="s">
        <v>26</v>
      </c>
      <c r="C22" s="15">
        <v>34</v>
      </c>
      <c r="D22" s="15">
        <v>56</v>
      </c>
      <c r="E22" s="22">
        <v>12</v>
      </c>
      <c r="F22" s="220"/>
      <c r="G22" s="23"/>
      <c r="H22" s="24">
        <f t="shared" si="1"/>
        <v>0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ht="15.95" customHeight="1" x14ac:dyDescent="0.3">
      <c r="A23" s="13"/>
      <c r="B23" s="20" t="s">
        <v>27</v>
      </c>
      <c r="C23" s="15">
        <v>34</v>
      </c>
      <c r="D23" s="15">
        <v>56</v>
      </c>
      <c r="E23" s="22">
        <v>12</v>
      </c>
      <c r="F23" s="220"/>
      <c r="G23" s="23"/>
      <c r="H23" s="24">
        <f t="shared" si="1"/>
        <v>0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ht="15.95" customHeight="1" x14ac:dyDescent="0.3">
      <c r="A24" s="13"/>
      <c r="B24" s="20" t="s">
        <v>28</v>
      </c>
      <c r="C24" s="15">
        <v>34</v>
      </c>
      <c r="D24" s="15">
        <v>56</v>
      </c>
      <c r="E24" s="22">
        <v>12</v>
      </c>
      <c r="F24" s="220"/>
      <c r="G24" s="23"/>
      <c r="H24" s="24">
        <f t="shared" si="1"/>
        <v>0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ht="15.95" customHeight="1" x14ac:dyDescent="0.3">
      <c r="A25" s="13"/>
      <c r="B25" s="20" t="s">
        <v>29</v>
      </c>
      <c r="C25" s="15">
        <v>34</v>
      </c>
      <c r="D25" s="15">
        <v>56</v>
      </c>
      <c r="E25" s="22">
        <v>12</v>
      </c>
      <c r="F25" s="220"/>
      <c r="G25" s="23"/>
      <c r="H25" s="24">
        <f t="shared" si="1"/>
        <v>0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15.95" customHeight="1" x14ac:dyDescent="0.3">
      <c r="A26" s="13"/>
      <c r="B26" s="31" t="s">
        <v>30</v>
      </c>
      <c r="C26" s="15">
        <v>34</v>
      </c>
      <c r="D26" s="15">
        <v>56</v>
      </c>
      <c r="E26" s="28">
        <v>12</v>
      </c>
      <c r="F26" s="220"/>
      <c r="G26" s="29"/>
      <c r="H26" s="30">
        <f t="shared" si="1"/>
        <v>0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ht="19.5" customHeight="1" x14ac:dyDescent="0.3">
      <c r="A27" s="13"/>
      <c r="B27" s="32" t="s">
        <v>31</v>
      </c>
      <c r="C27" s="33"/>
      <c r="D27" s="33"/>
      <c r="E27" s="34"/>
      <c r="F27" s="34"/>
      <c r="G27" s="35"/>
      <c r="H27" s="36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15.95" customHeight="1" x14ac:dyDescent="0.3">
      <c r="A28" s="13"/>
      <c r="B28" s="37" t="s">
        <v>342</v>
      </c>
      <c r="C28" s="27">
        <v>161</v>
      </c>
      <c r="D28" s="27">
        <v>257</v>
      </c>
      <c r="E28" s="28">
        <v>12</v>
      </c>
      <c r="F28" s="222"/>
      <c r="G28" s="38"/>
      <c r="H28" s="30">
        <f t="shared" ref="H28:H30" si="2">C28*G28</f>
        <v>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ht="15.95" customHeight="1" x14ac:dyDescent="0.3">
      <c r="A29" s="13"/>
      <c r="B29" s="39" t="s">
        <v>343</v>
      </c>
      <c r="C29" s="27">
        <v>150</v>
      </c>
      <c r="D29" s="27">
        <v>231</v>
      </c>
      <c r="E29" s="28">
        <v>12</v>
      </c>
      <c r="F29" s="220"/>
      <c r="G29" s="40"/>
      <c r="H29" s="30">
        <f t="shared" si="2"/>
        <v>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s="143" customFormat="1" ht="15.95" customHeight="1" thickBot="1" x14ac:dyDescent="0.35">
      <c r="A30" s="13"/>
      <c r="B30" s="41" t="s">
        <v>344</v>
      </c>
      <c r="C30" s="27">
        <v>129</v>
      </c>
      <c r="D30" s="27">
        <v>205</v>
      </c>
      <c r="E30" s="28">
        <v>12</v>
      </c>
      <c r="F30" s="223"/>
      <c r="G30" s="40"/>
      <c r="H30" s="30">
        <f t="shared" si="2"/>
        <v>0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ht="15.95" customHeight="1" thickBot="1" x14ac:dyDescent="0.35">
      <c r="A31" s="13"/>
      <c r="B31" s="144" t="s">
        <v>341</v>
      </c>
      <c r="C31" s="145">
        <v>112</v>
      </c>
      <c r="D31" s="145">
        <v>184</v>
      </c>
      <c r="E31" s="146">
        <v>12</v>
      </c>
      <c r="F31" s="224"/>
      <c r="G31" s="42"/>
      <c r="H31" s="30">
        <f>C30*G31</f>
        <v>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ht="27.75" customHeight="1" thickBot="1" x14ac:dyDescent="0.25">
      <c r="A32" s="9"/>
      <c r="B32" s="216" t="s">
        <v>32</v>
      </c>
      <c r="C32" s="174"/>
      <c r="D32" s="174"/>
      <c r="E32" s="174"/>
      <c r="F32" s="174"/>
      <c r="G32" s="174"/>
      <c r="H32" s="175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8" customHeight="1" x14ac:dyDescent="0.3">
      <c r="A33" s="13"/>
      <c r="B33" s="215" t="s">
        <v>33</v>
      </c>
      <c r="C33" s="174"/>
      <c r="D33" s="174"/>
      <c r="E33" s="174"/>
      <c r="F33" s="174"/>
      <c r="G33" s="174"/>
      <c r="H33" s="17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8" customHeight="1" x14ac:dyDescent="0.3">
      <c r="A34" s="13"/>
      <c r="B34" s="20" t="s">
        <v>34</v>
      </c>
      <c r="C34" s="21">
        <v>138</v>
      </c>
      <c r="D34" s="21">
        <v>219</v>
      </c>
      <c r="E34" s="22">
        <v>18</v>
      </c>
      <c r="F34" s="22"/>
      <c r="G34" s="23"/>
      <c r="H34" s="24">
        <f t="shared" ref="H34:H54" si="3">C34*G34</f>
        <v>0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ht="18" customHeight="1" x14ac:dyDescent="0.3">
      <c r="A35" s="13"/>
      <c r="B35" s="20" t="s">
        <v>35</v>
      </c>
      <c r="C35" s="21">
        <v>138</v>
      </c>
      <c r="D35" s="21">
        <v>219</v>
      </c>
      <c r="E35" s="22">
        <v>18</v>
      </c>
      <c r="F35" s="22"/>
      <c r="G35" s="23"/>
      <c r="H35" s="24">
        <f t="shared" si="3"/>
        <v>0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 ht="18" customHeight="1" x14ac:dyDescent="0.3">
      <c r="A36" s="13"/>
      <c r="B36" s="20" t="s">
        <v>36</v>
      </c>
      <c r="C36" s="21">
        <v>138</v>
      </c>
      <c r="D36" s="21">
        <v>219</v>
      </c>
      <c r="E36" s="22">
        <v>18</v>
      </c>
      <c r="F36" s="22"/>
      <c r="G36" s="23"/>
      <c r="H36" s="24">
        <f t="shared" si="3"/>
        <v>0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ht="18" customHeight="1" x14ac:dyDescent="0.3">
      <c r="A37" s="13"/>
      <c r="B37" s="20" t="s">
        <v>37</v>
      </c>
      <c r="C37" s="21">
        <v>138</v>
      </c>
      <c r="D37" s="21">
        <v>219</v>
      </c>
      <c r="E37" s="22">
        <v>18</v>
      </c>
      <c r="F37" s="22"/>
      <c r="G37" s="23"/>
      <c r="H37" s="24">
        <f t="shared" si="3"/>
        <v>0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ht="18" customHeight="1" x14ac:dyDescent="0.3">
      <c r="A38" s="13"/>
      <c r="B38" s="20" t="s">
        <v>38</v>
      </c>
      <c r="C38" s="21">
        <v>87</v>
      </c>
      <c r="D38" s="21">
        <v>167</v>
      </c>
      <c r="E38" s="22">
        <v>18</v>
      </c>
      <c r="F38" s="22"/>
      <c r="G38" s="23"/>
      <c r="H38" s="24">
        <f t="shared" si="3"/>
        <v>0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ht="18" customHeight="1" x14ac:dyDescent="0.3">
      <c r="A39" s="13"/>
      <c r="B39" s="20" t="s">
        <v>39</v>
      </c>
      <c r="C39" s="21">
        <v>138</v>
      </c>
      <c r="D39" s="21">
        <v>219</v>
      </c>
      <c r="E39" s="22">
        <v>18</v>
      </c>
      <c r="F39" s="22"/>
      <c r="G39" s="23"/>
      <c r="H39" s="24">
        <f t="shared" si="3"/>
        <v>0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ht="18" customHeight="1" x14ac:dyDescent="0.3">
      <c r="A40" s="13"/>
      <c r="B40" s="20" t="s">
        <v>40</v>
      </c>
      <c r="C40" s="21">
        <v>138</v>
      </c>
      <c r="D40" s="21">
        <v>219</v>
      </c>
      <c r="E40" s="22">
        <v>18</v>
      </c>
      <c r="F40" s="22"/>
      <c r="G40" s="43"/>
      <c r="H40" s="24">
        <f t="shared" si="3"/>
        <v>0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ht="18" customHeight="1" x14ac:dyDescent="0.3">
      <c r="A41" s="13"/>
      <c r="B41" s="20" t="s">
        <v>41</v>
      </c>
      <c r="C41" s="21">
        <v>138</v>
      </c>
      <c r="D41" s="21">
        <v>219</v>
      </c>
      <c r="E41" s="22">
        <v>18</v>
      </c>
      <c r="F41" s="22"/>
      <c r="G41" s="43"/>
      <c r="H41" s="24">
        <f t="shared" si="3"/>
        <v>0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ht="18" customHeight="1" x14ac:dyDescent="0.3">
      <c r="A42" s="13"/>
      <c r="B42" s="20" t="s">
        <v>42</v>
      </c>
      <c r="C42" s="21">
        <v>138</v>
      </c>
      <c r="D42" s="21">
        <v>219</v>
      </c>
      <c r="E42" s="22">
        <v>18</v>
      </c>
      <c r="F42" s="22"/>
      <c r="G42" s="43"/>
      <c r="H42" s="24">
        <f t="shared" si="3"/>
        <v>0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 ht="18" customHeight="1" x14ac:dyDescent="0.3">
      <c r="A43" s="13"/>
      <c r="B43" s="20" t="s">
        <v>43</v>
      </c>
      <c r="C43" s="21">
        <v>138</v>
      </c>
      <c r="D43" s="21">
        <v>219</v>
      </c>
      <c r="E43" s="22">
        <v>18</v>
      </c>
      <c r="F43" s="22"/>
      <c r="G43" s="23"/>
      <c r="H43" s="24">
        <f t="shared" si="3"/>
        <v>0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ht="18" customHeight="1" x14ac:dyDescent="0.3">
      <c r="A44" s="13"/>
      <c r="B44" s="20" t="s">
        <v>44</v>
      </c>
      <c r="C44" s="21">
        <v>138</v>
      </c>
      <c r="D44" s="21">
        <v>219</v>
      </c>
      <c r="E44" s="22">
        <v>12</v>
      </c>
      <c r="F44" s="22"/>
      <c r="G44" s="23"/>
      <c r="H44" s="24">
        <f t="shared" si="3"/>
        <v>0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1:28" ht="18" customHeight="1" x14ac:dyDescent="0.3">
      <c r="A45" s="13"/>
      <c r="B45" s="20" t="s">
        <v>45</v>
      </c>
      <c r="C45" s="21">
        <v>138</v>
      </c>
      <c r="D45" s="21">
        <v>219</v>
      </c>
      <c r="E45" s="22">
        <v>12</v>
      </c>
      <c r="F45" s="22"/>
      <c r="G45" s="23"/>
      <c r="H45" s="24">
        <f t="shared" si="3"/>
        <v>0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8" ht="18" customHeight="1" x14ac:dyDescent="0.3">
      <c r="A46" s="13"/>
      <c r="B46" s="20" t="s">
        <v>46</v>
      </c>
      <c r="C46" s="21">
        <v>138</v>
      </c>
      <c r="D46" s="21">
        <v>219</v>
      </c>
      <c r="E46" s="22">
        <v>12</v>
      </c>
      <c r="F46" s="22"/>
      <c r="G46" s="43"/>
      <c r="H46" s="24">
        <f t="shared" si="3"/>
        <v>0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8" ht="18" customHeight="1" x14ac:dyDescent="0.3">
      <c r="A47" s="13"/>
      <c r="B47" s="20" t="s">
        <v>47</v>
      </c>
      <c r="C47" s="21">
        <v>138</v>
      </c>
      <c r="D47" s="21">
        <v>219</v>
      </c>
      <c r="E47" s="22">
        <v>12</v>
      </c>
      <c r="F47" s="22"/>
      <c r="G47" s="43"/>
      <c r="H47" s="24">
        <f t="shared" si="3"/>
        <v>0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28" ht="18" customHeight="1" x14ac:dyDescent="0.3">
      <c r="A48" s="13"/>
      <c r="B48" s="25" t="s">
        <v>48</v>
      </c>
      <c r="C48" s="21">
        <v>138</v>
      </c>
      <c r="D48" s="21">
        <v>219</v>
      </c>
      <c r="E48" s="22">
        <v>12</v>
      </c>
      <c r="F48" s="22"/>
      <c r="G48" s="43"/>
      <c r="H48" s="24">
        <f t="shared" si="3"/>
        <v>0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ht="18" customHeight="1" x14ac:dyDescent="0.3">
      <c r="A49" s="13"/>
      <c r="B49" s="25" t="s">
        <v>49</v>
      </c>
      <c r="C49" s="21">
        <v>104</v>
      </c>
      <c r="D49" s="21">
        <v>135</v>
      </c>
      <c r="E49" s="22">
        <v>18</v>
      </c>
      <c r="F49" s="22"/>
      <c r="G49" s="23"/>
      <c r="H49" s="24">
        <f t="shared" si="3"/>
        <v>0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ht="18" customHeight="1" x14ac:dyDescent="0.3">
      <c r="A50" s="13"/>
      <c r="B50" s="25" t="s">
        <v>50</v>
      </c>
      <c r="C50" s="21">
        <v>146</v>
      </c>
      <c r="D50" s="21">
        <v>226</v>
      </c>
      <c r="E50" s="22">
        <v>12</v>
      </c>
      <c r="F50" s="22"/>
      <c r="G50" s="23"/>
      <c r="H50" s="24">
        <f t="shared" si="3"/>
        <v>0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1:28" ht="18" customHeight="1" x14ac:dyDescent="0.3">
      <c r="A51" s="13"/>
      <c r="B51" s="25" t="s">
        <v>51</v>
      </c>
      <c r="C51" s="21">
        <v>146</v>
      </c>
      <c r="D51" s="21">
        <v>226</v>
      </c>
      <c r="E51" s="22">
        <v>12</v>
      </c>
      <c r="F51" s="22"/>
      <c r="G51" s="23"/>
      <c r="H51" s="24">
        <f t="shared" si="3"/>
        <v>0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1:28" ht="18" customHeight="1" x14ac:dyDescent="0.3">
      <c r="A52" s="13"/>
      <c r="B52" s="20" t="s">
        <v>52</v>
      </c>
      <c r="C52" s="21">
        <v>83</v>
      </c>
      <c r="D52" s="21">
        <v>135</v>
      </c>
      <c r="E52" s="22">
        <v>18</v>
      </c>
      <c r="F52" s="22"/>
      <c r="G52" s="43"/>
      <c r="H52" s="24">
        <f t="shared" si="3"/>
        <v>0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8" ht="18" customHeight="1" x14ac:dyDescent="0.3">
      <c r="A53" s="13"/>
      <c r="B53" s="20" t="s">
        <v>53</v>
      </c>
      <c r="C53" s="21">
        <v>93</v>
      </c>
      <c r="D53" s="21">
        <v>156</v>
      </c>
      <c r="E53" s="22">
        <v>18</v>
      </c>
      <c r="F53" s="22"/>
      <c r="G53" s="23"/>
      <c r="H53" s="24">
        <f t="shared" si="3"/>
        <v>0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 ht="18" customHeight="1" x14ac:dyDescent="0.3">
      <c r="A54" s="13"/>
      <c r="B54" s="25" t="s">
        <v>54</v>
      </c>
      <c r="C54" s="21">
        <v>93</v>
      </c>
      <c r="D54" s="21">
        <v>156</v>
      </c>
      <c r="E54" s="22">
        <v>18</v>
      </c>
      <c r="F54" s="22"/>
      <c r="G54" s="43"/>
      <c r="H54" s="24">
        <f t="shared" si="3"/>
        <v>0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 ht="11.25" customHeight="1" x14ac:dyDescent="0.3">
      <c r="A55" s="13"/>
      <c r="B55" s="215" t="s">
        <v>55</v>
      </c>
      <c r="C55" s="174"/>
      <c r="D55" s="174"/>
      <c r="E55" s="174"/>
      <c r="F55" s="174"/>
      <c r="G55" s="174"/>
      <c r="H55" s="175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8" ht="18" customHeight="1" x14ac:dyDescent="0.3">
      <c r="A56" s="13"/>
      <c r="B56" s="25" t="s">
        <v>56</v>
      </c>
      <c r="C56" s="21">
        <v>138</v>
      </c>
      <c r="D56" s="21">
        <v>219</v>
      </c>
      <c r="E56" s="22">
        <v>18</v>
      </c>
      <c r="F56" s="22"/>
      <c r="G56" s="23"/>
      <c r="H56" s="24">
        <f t="shared" ref="H56:H65" si="4">C56*G56</f>
        <v>0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1:28" ht="18" customHeight="1" x14ac:dyDescent="0.3">
      <c r="A57" s="13"/>
      <c r="B57" s="20" t="s">
        <v>57</v>
      </c>
      <c r="C57" s="21">
        <v>138</v>
      </c>
      <c r="D57" s="21">
        <v>219</v>
      </c>
      <c r="E57" s="22">
        <v>18</v>
      </c>
      <c r="F57" s="22"/>
      <c r="G57" s="43"/>
      <c r="H57" s="24">
        <f t="shared" si="4"/>
        <v>0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1:28" ht="18" customHeight="1" x14ac:dyDescent="0.3">
      <c r="A58" s="13"/>
      <c r="B58" s="20" t="s">
        <v>58</v>
      </c>
      <c r="C58" s="21">
        <v>138</v>
      </c>
      <c r="D58" s="21">
        <v>219</v>
      </c>
      <c r="E58" s="22">
        <v>18</v>
      </c>
      <c r="F58" s="22"/>
      <c r="G58" s="43"/>
      <c r="H58" s="24">
        <f t="shared" si="4"/>
        <v>0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1:28" ht="18" customHeight="1" x14ac:dyDescent="0.3">
      <c r="A59" s="13"/>
      <c r="B59" s="20" t="s">
        <v>59</v>
      </c>
      <c r="C59" s="21">
        <v>113</v>
      </c>
      <c r="D59" s="21">
        <v>175</v>
      </c>
      <c r="E59" s="22">
        <v>18</v>
      </c>
      <c r="F59" s="22"/>
      <c r="G59" s="43"/>
      <c r="H59" s="24">
        <f t="shared" si="4"/>
        <v>0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ht="18" customHeight="1" x14ac:dyDescent="0.3">
      <c r="A60" s="13"/>
      <c r="B60" s="25" t="s">
        <v>60</v>
      </c>
      <c r="C60" s="21">
        <v>106</v>
      </c>
      <c r="D60" s="21">
        <v>167</v>
      </c>
      <c r="E60" s="22">
        <v>18</v>
      </c>
      <c r="F60" s="22"/>
      <c r="G60" s="23"/>
      <c r="H60" s="24">
        <f t="shared" si="4"/>
        <v>0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 ht="18" customHeight="1" x14ac:dyDescent="0.3">
      <c r="A61" s="13"/>
      <c r="B61" s="25" t="s">
        <v>61</v>
      </c>
      <c r="C61" s="21">
        <v>106</v>
      </c>
      <c r="D61" s="21">
        <v>167</v>
      </c>
      <c r="E61" s="22">
        <v>18</v>
      </c>
      <c r="F61" s="22"/>
      <c r="G61" s="23"/>
      <c r="H61" s="24">
        <f t="shared" si="4"/>
        <v>0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spans="1:28" ht="18" customHeight="1" x14ac:dyDescent="0.3">
      <c r="A62" s="13"/>
      <c r="B62" s="20" t="s">
        <v>62</v>
      </c>
      <c r="C62" s="21">
        <v>113</v>
      </c>
      <c r="D62" s="21">
        <v>175</v>
      </c>
      <c r="E62" s="22">
        <v>18</v>
      </c>
      <c r="F62" s="22"/>
      <c r="G62" s="43"/>
      <c r="H62" s="24">
        <f t="shared" si="4"/>
        <v>0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1:28" ht="18" customHeight="1" x14ac:dyDescent="0.3">
      <c r="A63" s="13"/>
      <c r="B63" s="20" t="s">
        <v>63</v>
      </c>
      <c r="C63" s="21">
        <v>113</v>
      </c>
      <c r="D63" s="21">
        <v>175</v>
      </c>
      <c r="E63" s="22">
        <v>18</v>
      </c>
      <c r="F63" s="22"/>
      <c r="G63" s="43"/>
      <c r="H63" s="24">
        <f t="shared" si="4"/>
        <v>0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1:28" ht="18" customHeight="1" x14ac:dyDescent="0.3">
      <c r="A64" s="13"/>
      <c r="B64" s="20" t="s">
        <v>64</v>
      </c>
      <c r="C64" s="21">
        <v>113</v>
      </c>
      <c r="D64" s="21">
        <v>175</v>
      </c>
      <c r="E64" s="22">
        <v>18</v>
      </c>
      <c r="F64" s="22"/>
      <c r="G64" s="43"/>
      <c r="H64" s="24">
        <f t="shared" si="4"/>
        <v>0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1:28" ht="18" customHeight="1" x14ac:dyDescent="0.3">
      <c r="A65" s="13"/>
      <c r="B65" s="25" t="s">
        <v>65</v>
      </c>
      <c r="C65" s="21">
        <v>113</v>
      </c>
      <c r="D65" s="21">
        <v>175</v>
      </c>
      <c r="E65" s="22">
        <v>18</v>
      </c>
      <c r="F65" s="22"/>
      <c r="G65" s="43"/>
      <c r="H65" s="24">
        <f t="shared" si="4"/>
        <v>0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spans="1:28" ht="11.25" customHeight="1" x14ac:dyDescent="0.3">
      <c r="A66" s="13"/>
      <c r="B66" s="215" t="s">
        <v>66</v>
      </c>
      <c r="C66" s="174"/>
      <c r="D66" s="174"/>
      <c r="E66" s="174"/>
      <c r="F66" s="174"/>
      <c r="G66" s="174"/>
      <c r="H66" s="175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spans="1:28" ht="15.95" customHeight="1" x14ac:dyDescent="0.3">
      <c r="A67" s="13"/>
      <c r="B67" s="20" t="s">
        <v>67</v>
      </c>
      <c r="C67" s="21">
        <v>171</v>
      </c>
      <c r="D67" s="21">
        <v>268</v>
      </c>
      <c r="E67" s="22">
        <v>18</v>
      </c>
      <c r="F67" s="22"/>
      <c r="G67" s="43"/>
      <c r="H67" s="24">
        <f t="shared" ref="H67:H83" si="5">C67*G67</f>
        <v>0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spans="1:28" ht="15.95" customHeight="1" x14ac:dyDescent="0.3">
      <c r="A68" s="13"/>
      <c r="B68" s="20" t="s">
        <v>68</v>
      </c>
      <c r="C68" s="21">
        <v>113</v>
      </c>
      <c r="D68" s="21">
        <v>175</v>
      </c>
      <c r="E68" s="22">
        <v>18</v>
      </c>
      <c r="F68" s="22"/>
      <c r="G68" s="43"/>
      <c r="H68" s="24">
        <f t="shared" si="5"/>
        <v>0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 ht="15.95" customHeight="1" x14ac:dyDescent="0.3">
      <c r="A69" s="13"/>
      <c r="B69" s="25" t="s">
        <v>69</v>
      </c>
      <c r="C69" s="21">
        <v>108</v>
      </c>
      <c r="D69" s="21">
        <v>175</v>
      </c>
      <c r="E69" s="22">
        <v>18</v>
      </c>
      <c r="F69" s="22"/>
      <c r="G69" s="43"/>
      <c r="H69" s="24">
        <f t="shared" si="5"/>
        <v>0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ht="15.95" customHeight="1" x14ac:dyDescent="0.3">
      <c r="A70" s="13"/>
      <c r="B70" s="25" t="s">
        <v>70</v>
      </c>
      <c r="C70" s="21">
        <v>108</v>
      </c>
      <c r="D70" s="21">
        <v>175</v>
      </c>
      <c r="E70" s="22">
        <v>18</v>
      </c>
      <c r="F70" s="22"/>
      <c r="G70" s="43"/>
      <c r="H70" s="24">
        <f t="shared" si="5"/>
        <v>0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ht="15.95" customHeight="1" x14ac:dyDescent="0.3">
      <c r="A71" s="13"/>
      <c r="B71" s="20" t="s">
        <v>71</v>
      </c>
      <c r="C71" s="21">
        <v>108</v>
      </c>
      <c r="D71" s="21">
        <v>175</v>
      </c>
      <c r="E71" s="22">
        <v>18</v>
      </c>
      <c r="F71" s="22"/>
      <c r="G71" s="43"/>
      <c r="H71" s="24">
        <f t="shared" si="5"/>
        <v>0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ht="15.95" customHeight="1" x14ac:dyDescent="0.3">
      <c r="A72" s="13"/>
      <c r="B72" s="20" t="s">
        <v>72</v>
      </c>
      <c r="C72" s="21">
        <v>108</v>
      </c>
      <c r="D72" s="21">
        <v>175</v>
      </c>
      <c r="E72" s="22">
        <v>18</v>
      </c>
      <c r="F72" s="22"/>
      <c r="G72" s="43"/>
      <c r="H72" s="24">
        <f t="shared" si="5"/>
        <v>0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ht="15.95" customHeight="1" x14ac:dyDescent="0.3">
      <c r="A73" s="13"/>
      <c r="B73" s="25" t="s">
        <v>73</v>
      </c>
      <c r="C73" s="21">
        <v>108</v>
      </c>
      <c r="D73" s="21">
        <v>175</v>
      </c>
      <c r="E73" s="22">
        <v>18</v>
      </c>
      <c r="F73" s="22"/>
      <c r="G73" s="43"/>
      <c r="H73" s="24">
        <f t="shared" si="5"/>
        <v>0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1:28" ht="15.95" customHeight="1" x14ac:dyDescent="0.3">
      <c r="A74" s="13"/>
      <c r="B74" s="20" t="s">
        <v>74</v>
      </c>
      <c r="C74" s="21">
        <v>108</v>
      </c>
      <c r="D74" s="21">
        <v>175</v>
      </c>
      <c r="E74" s="22">
        <v>18</v>
      </c>
      <c r="F74" s="22"/>
      <c r="G74" s="43"/>
      <c r="H74" s="24">
        <f t="shared" si="5"/>
        <v>0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1:28" ht="15.95" customHeight="1" x14ac:dyDescent="0.3">
      <c r="A75" s="13"/>
      <c r="B75" s="20" t="s">
        <v>75</v>
      </c>
      <c r="C75" s="21">
        <v>108</v>
      </c>
      <c r="D75" s="21">
        <v>175</v>
      </c>
      <c r="E75" s="22">
        <v>18</v>
      </c>
      <c r="F75" s="22"/>
      <c r="G75" s="23"/>
      <c r="H75" s="24">
        <f t="shared" si="5"/>
        <v>0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spans="1:28" ht="15.95" customHeight="1" x14ac:dyDescent="0.3">
      <c r="A76" s="13"/>
      <c r="B76" s="25" t="s">
        <v>76</v>
      </c>
      <c r="C76" s="21">
        <v>108</v>
      </c>
      <c r="D76" s="21">
        <v>175</v>
      </c>
      <c r="E76" s="22">
        <v>18</v>
      </c>
      <c r="F76" s="22"/>
      <c r="G76" s="43"/>
      <c r="H76" s="24">
        <f t="shared" si="5"/>
        <v>0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1:28" ht="15.95" customHeight="1" x14ac:dyDescent="0.3">
      <c r="A77" s="13"/>
      <c r="B77" s="20" t="s">
        <v>77</v>
      </c>
      <c r="C77" s="21">
        <v>108</v>
      </c>
      <c r="D77" s="21">
        <v>175</v>
      </c>
      <c r="E77" s="22">
        <v>18</v>
      </c>
      <c r="F77" s="22"/>
      <c r="G77" s="43"/>
      <c r="H77" s="24">
        <f t="shared" si="5"/>
        <v>0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spans="1:28" ht="15.95" customHeight="1" x14ac:dyDescent="0.3">
      <c r="A78" s="13"/>
      <c r="B78" s="20" t="s">
        <v>78</v>
      </c>
      <c r="C78" s="21">
        <v>108</v>
      </c>
      <c r="D78" s="21">
        <v>175</v>
      </c>
      <c r="E78" s="22">
        <v>18</v>
      </c>
      <c r="F78" s="22"/>
      <c r="G78" s="43"/>
      <c r="H78" s="24">
        <f t="shared" si="5"/>
        <v>0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1:28" ht="15.95" customHeight="1" x14ac:dyDescent="0.3">
      <c r="A79" s="13"/>
      <c r="B79" s="20" t="s">
        <v>79</v>
      </c>
      <c r="C79" s="21">
        <v>108</v>
      </c>
      <c r="D79" s="21">
        <v>175</v>
      </c>
      <c r="E79" s="22">
        <v>18</v>
      </c>
      <c r="F79" s="22"/>
      <c r="G79" s="43"/>
      <c r="H79" s="24">
        <f t="shared" si="5"/>
        <v>0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1:28" ht="15.95" customHeight="1" x14ac:dyDescent="0.3">
      <c r="A80" s="13"/>
      <c r="B80" s="20" t="s">
        <v>80</v>
      </c>
      <c r="C80" s="21">
        <v>108</v>
      </c>
      <c r="D80" s="21">
        <v>175</v>
      </c>
      <c r="E80" s="22">
        <v>18</v>
      </c>
      <c r="F80" s="22"/>
      <c r="G80" s="23"/>
      <c r="H80" s="24">
        <f t="shared" si="5"/>
        <v>0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1:28" ht="15.95" customHeight="1" x14ac:dyDescent="0.3">
      <c r="A81" s="13"/>
      <c r="B81" s="25" t="s">
        <v>81</v>
      </c>
      <c r="C81" s="21">
        <v>83</v>
      </c>
      <c r="D81" s="21">
        <v>135</v>
      </c>
      <c r="E81" s="22">
        <v>18</v>
      </c>
      <c r="F81" s="22"/>
      <c r="G81" s="23"/>
      <c r="H81" s="24">
        <f t="shared" si="5"/>
        <v>0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 ht="15.95" customHeight="1" x14ac:dyDescent="0.3">
      <c r="A82" s="13"/>
      <c r="B82" s="25" t="s">
        <v>82</v>
      </c>
      <c r="C82" s="21">
        <v>83</v>
      </c>
      <c r="D82" s="21">
        <v>135</v>
      </c>
      <c r="E82" s="22">
        <v>18</v>
      </c>
      <c r="F82" s="22"/>
      <c r="G82" s="23"/>
      <c r="H82" s="24">
        <f t="shared" si="5"/>
        <v>0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 ht="15.95" customHeight="1" x14ac:dyDescent="0.3">
      <c r="A83" s="13"/>
      <c r="B83" s="25" t="s">
        <v>83</v>
      </c>
      <c r="C83" s="21">
        <v>83</v>
      </c>
      <c r="D83" s="21">
        <v>135</v>
      </c>
      <c r="E83" s="22">
        <v>18</v>
      </c>
      <c r="F83" s="22"/>
      <c r="G83" s="23"/>
      <c r="H83" s="24">
        <f t="shared" si="5"/>
        <v>0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1:28" ht="11.25" customHeight="1" x14ac:dyDescent="0.3">
      <c r="A84" s="13"/>
      <c r="B84" s="215" t="s">
        <v>84</v>
      </c>
      <c r="C84" s="174"/>
      <c r="D84" s="174"/>
      <c r="E84" s="174"/>
      <c r="F84" s="174"/>
      <c r="G84" s="174"/>
      <c r="H84" s="175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1:28" ht="15.95" customHeight="1" x14ac:dyDescent="0.3">
      <c r="A85" s="13"/>
      <c r="B85" s="20" t="s">
        <v>85</v>
      </c>
      <c r="C85" s="21">
        <v>195</v>
      </c>
      <c r="D85" s="21">
        <v>289</v>
      </c>
      <c r="E85" s="44">
        <v>12</v>
      </c>
      <c r="F85" s="22"/>
      <c r="G85" s="23"/>
      <c r="H85" s="24">
        <f t="shared" ref="H85:H90" si="6">C85*G85</f>
        <v>0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spans="1:28" ht="15.95" customHeight="1" x14ac:dyDescent="0.3">
      <c r="A86" s="13"/>
      <c r="B86" s="25" t="s">
        <v>86</v>
      </c>
      <c r="C86" s="21">
        <v>163</v>
      </c>
      <c r="D86" s="21">
        <v>268</v>
      </c>
      <c r="E86" s="44">
        <v>12</v>
      </c>
      <c r="F86" s="22"/>
      <c r="G86" s="23"/>
      <c r="H86" s="24">
        <f t="shared" si="6"/>
        <v>0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1:28" ht="15.95" customHeight="1" x14ac:dyDescent="0.3">
      <c r="A87" s="13"/>
      <c r="B87" s="25" t="s">
        <v>87</v>
      </c>
      <c r="C87" s="21">
        <v>163</v>
      </c>
      <c r="D87" s="21">
        <v>268</v>
      </c>
      <c r="E87" s="44">
        <v>12</v>
      </c>
      <c r="F87" s="22"/>
      <c r="G87" s="23"/>
      <c r="H87" s="24">
        <f t="shared" si="6"/>
        <v>0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 ht="15.95" customHeight="1" x14ac:dyDescent="0.3">
      <c r="A88" s="13"/>
      <c r="B88" s="25" t="s">
        <v>88</v>
      </c>
      <c r="C88" s="21">
        <v>163</v>
      </c>
      <c r="D88" s="21">
        <v>268</v>
      </c>
      <c r="E88" s="44">
        <v>12</v>
      </c>
      <c r="F88" s="22"/>
      <c r="G88" s="23"/>
      <c r="H88" s="24">
        <f t="shared" si="6"/>
        <v>0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spans="1:28" ht="15.95" customHeight="1" x14ac:dyDescent="0.3">
      <c r="A89" s="13"/>
      <c r="B89" s="25" t="s">
        <v>89</v>
      </c>
      <c r="C89" s="21">
        <v>163</v>
      </c>
      <c r="D89" s="21">
        <v>268</v>
      </c>
      <c r="E89" s="44">
        <v>12</v>
      </c>
      <c r="F89" s="22"/>
      <c r="G89" s="23"/>
      <c r="H89" s="24">
        <f t="shared" si="6"/>
        <v>0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 ht="15.95" customHeight="1" x14ac:dyDescent="0.3">
      <c r="A90" s="13"/>
      <c r="B90" s="25" t="s">
        <v>90</v>
      </c>
      <c r="C90" s="21">
        <v>150</v>
      </c>
      <c r="D90" s="21">
        <v>268</v>
      </c>
      <c r="E90" s="44">
        <v>12</v>
      </c>
      <c r="F90" s="22"/>
      <c r="G90" s="23"/>
      <c r="H90" s="24">
        <f t="shared" si="6"/>
        <v>0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1:28" ht="11.25" customHeight="1" x14ac:dyDescent="0.3">
      <c r="A91" s="13"/>
      <c r="B91" s="215" t="s">
        <v>91</v>
      </c>
      <c r="C91" s="174"/>
      <c r="D91" s="174"/>
      <c r="E91" s="174"/>
      <c r="F91" s="174"/>
      <c r="G91" s="174"/>
      <c r="H91" s="175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 ht="15.95" customHeight="1" x14ac:dyDescent="0.3">
      <c r="A92" s="13"/>
      <c r="B92" s="25" t="s">
        <v>92</v>
      </c>
      <c r="C92" s="21">
        <v>200</v>
      </c>
      <c r="D92" s="21">
        <v>320</v>
      </c>
      <c r="E92" s="44">
        <v>12</v>
      </c>
      <c r="F92" s="22"/>
      <c r="G92" s="23"/>
      <c r="H92" s="45">
        <f t="shared" ref="H92:H93" si="7">C92*G92</f>
        <v>0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1:28" ht="15.95" customHeight="1" x14ac:dyDescent="0.3">
      <c r="A93" s="13"/>
      <c r="B93" s="25" t="s">
        <v>93</v>
      </c>
      <c r="C93" s="21">
        <v>200</v>
      </c>
      <c r="D93" s="21">
        <v>320</v>
      </c>
      <c r="E93" s="44">
        <v>12</v>
      </c>
      <c r="F93" s="22"/>
      <c r="G93" s="23"/>
      <c r="H93" s="45">
        <f t="shared" si="7"/>
        <v>0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1:28" ht="27" customHeight="1" x14ac:dyDescent="0.3">
      <c r="A94" s="13"/>
      <c r="B94" s="217" t="s">
        <v>94</v>
      </c>
      <c r="C94" s="174"/>
      <c r="D94" s="174"/>
      <c r="E94" s="174"/>
      <c r="F94" s="174"/>
      <c r="G94" s="174"/>
      <c r="H94" s="175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1:28" ht="15.95" customHeight="1" x14ac:dyDescent="0.3">
      <c r="A95" s="13"/>
      <c r="B95" s="46" t="s">
        <v>95</v>
      </c>
      <c r="C95" s="15">
        <v>599</v>
      </c>
      <c r="D95" s="15">
        <v>958</v>
      </c>
      <c r="E95" s="47">
        <v>12</v>
      </c>
      <c r="F95" s="16"/>
      <c r="G95" s="17"/>
      <c r="H95" s="48">
        <f t="shared" ref="H95:H98" si="8">C95*G95</f>
        <v>0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spans="1:28" s="143" customFormat="1" ht="15.95" customHeight="1" x14ac:dyDescent="0.3">
      <c r="A96" s="13"/>
      <c r="B96" s="147" t="s">
        <v>345</v>
      </c>
      <c r="C96" s="148">
        <v>340</v>
      </c>
      <c r="D96" s="148">
        <v>550</v>
      </c>
      <c r="E96" s="149">
        <v>12</v>
      </c>
      <c r="F96" s="150"/>
      <c r="G96" s="151"/>
      <c r="H96" s="48">
        <f t="shared" si="8"/>
        <v>0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spans="1:28" s="143" customFormat="1" ht="15.95" customHeight="1" x14ac:dyDescent="0.3">
      <c r="A97" s="13"/>
      <c r="B97" s="147" t="s">
        <v>346</v>
      </c>
      <c r="C97" s="148">
        <v>253</v>
      </c>
      <c r="D97" s="148">
        <v>415</v>
      </c>
      <c r="E97" s="149">
        <v>12</v>
      </c>
      <c r="F97" s="150"/>
      <c r="G97" s="151"/>
      <c r="H97" s="48">
        <f t="shared" si="8"/>
        <v>0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spans="1:28" ht="15.95" customHeight="1" thickBot="1" x14ac:dyDescent="0.35">
      <c r="A98" s="13"/>
      <c r="B98" s="49" t="s">
        <v>96</v>
      </c>
      <c r="C98" s="27">
        <v>299</v>
      </c>
      <c r="D98" s="27">
        <v>479</v>
      </c>
      <c r="E98" s="50">
        <v>12</v>
      </c>
      <c r="F98" s="28"/>
      <c r="G98" s="29"/>
      <c r="H98" s="51">
        <f t="shared" si="8"/>
        <v>0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1:28" ht="24.75" customHeight="1" x14ac:dyDescent="0.3">
      <c r="A99" s="13"/>
      <c r="B99" s="215" t="s">
        <v>97</v>
      </c>
      <c r="C99" s="174"/>
      <c r="D99" s="174"/>
      <c r="E99" s="174"/>
      <c r="F99" s="174"/>
      <c r="G99" s="174"/>
      <c r="H99" s="175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 ht="15.95" customHeight="1" x14ac:dyDescent="0.3">
      <c r="A100" s="13"/>
      <c r="B100" s="25" t="s">
        <v>98</v>
      </c>
      <c r="C100" s="21">
        <v>170</v>
      </c>
      <c r="D100" s="21">
        <v>272</v>
      </c>
      <c r="E100" s="44">
        <v>18</v>
      </c>
      <c r="F100" s="222"/>
      <c r="G100" s="43"/>
      <c r="H100" s="45">
        <f t="shared" ref="H100:H102" si="9">C100*G100</f>
        <v>0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1:28" ht="15.95" customHeight="1" x14ac:dyDescent="0.3">
      <c r="A101" s="13"/>
      <c r="B101" s="25" t="s">
        <v>99</v>
      </c>
      <c r="C101" s="21">
        <v>170</v>
      </c>
      <c r="D101" s="21">
        <v>272</v>
      </c>
      <c r="E101" s="44">
        <v>18</v>
      </c>
      <c r="F101" s="220"/>
      <c r="G101" s="43"/>
      <c r="H101" s="45">
        <f t="shared" si="9"/>
        <v>0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spans="1:28" ht="15.95" customHeight="1" x14ac:dyDescent="0.3">
      <c r="A102" s="13"/>
      <c r="B102" s="25" t="s">
        <v>100</v>
      </c>
      <c r="C102" s="21">
        <v>170</v>
      </c>
      <c r="D102" s="21">
        <v>272</v>
      </c>
      <c r="E102" s="44">
        <v>18</v>
      </c>
      <c r="F102" s="224"/>
      <c r="G102" s="23"/>
      <c r="H102" s="45">
        <f t="shared" si="9"/>
        <v>0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spans="1:28" ht="34.5" customHeight="1" x14ac:dyDescent="0.3">
      <c r="A103" s="13"/>
      <c r="B103" s="216" t="s">
        <v>101</v>
      </c>
      <c r="C103" s="174"/>
      <c r="D103" s="174"/>
      <c r="E103" s="174"/>
      <c r="F103" s="174"/>
      <c r="G103" s="174"/>
      <c r="H103" s="175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28" ht="27.75" customHeight="1" x14ac:dyDescent="0.3">
      <c r="A104" s="13"/>
      <c r="B104" s="11" t="s">
        <v>102</v>
      </c>
      <c r="C104" s="52"/>
      <c r="D104" s="52"/>
      <c r="E104" s="52"/>
      <c r="F104" s="52"/>
      <c r="G104" s="52"/>
      <c r="H104" s="53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spans="1:28" ht="18.75" customHeight="1" x14ac:dyDescent="0.3">
      <c r="A105" s="13"/>
      <c r="B105" s="54" t="s">
        <v>103</v>
      </c>
      <c r="C105" s="21">
        <v>747</v>
      </c>
      <c r="D105" s="21">
        <v>1208</v>
      </c>
      <c r="E105" s="22">
        <v>12</v>
      </c>
      <c r="F105" s="22"/>
      <c r="G105" s="23"/>
      <c r="H105" s="45">
        <f t="shared" ref="H105:H106" si="10">C105*G105</f>
        <v>0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28" ht="19.5" customHeight="1" x14ac:dyDescent="0.3">
      <c r="A106" s="13"/>
      <c r="B106" s="55" t="s">
        <v>104</v>
      </c>
      <c r="C106" s="21">
        <v>625</v>
      </c>
      <c r="D106" s="21">
        <v>998</v>
      </c>
      <c r="E106" s="22">
        <v>12</v>
      </c>
      <c r="F106" s="22"/>
      <c r="G106" s="23"/>
      <c r="H106" s="56">
        <f t="shared" si="10"/>
        <v>0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spans="1:28" ht="36.75" customHeight="1" x14ac:dyDescent="0.2">
      <c r="A107" s="9"/>
      <c r="B107" s="216" t="s">
        <v>105</v>
      </c>
      <c r="C107" s="174"/>
      <c r="D107" s="174"/>
      <c r="E107" s="174"/>
      <c r="F107" s="174"/>
      <c r="G107" s="174"/>
      <c r="H107" s="175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ht="11.25" customHeight="1" x14ac:dyDescent="0.3">
      <c r="A108" s="13"/>
      <c r="B108" s="11" t="s">
        <v>106</v>
      </c>
      <c r="C108" s="52"/>
      <c r="D108" s="52"/>
      <c r="E108" s="52"/>
      <c r="F108" s="52"/>
      <c r="G108" s="52"/>
      <c r="H108" s="53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spans="1:28" ht="15.95" customHeight="1" x14ac:dyDescent="0.3">
      <c r="A109" s="13"/>
      <c r="B109" s="25" t="s">
        <v>107</v>
      </c>
      <c r="C109" s="21">
        <v>243</v>
      </c>
      <c r="D109" s="21">
        <v>383</v>
      </c>
      <c r="E109" s="44">
        <v>12</v>
      </c>
      <c r="F109" s="44"/>
      <c r="G109" s="57"/>
      <c r="H109" s="58">
        <f t="shared" ref="H109:H116" si="11">C109*G109</f>
        <v>0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spans="1:28" ht="15.95" customHeight="1" x14ac:dyDescent="0.3">
      <c r="A110" s="13"/>
      <c r="B110" s="25" t="s">
        <v>108</v>
      </c>
      <c r="C110" s="21">
        <v>323</v>
      </c>
      <c r="D110" s="21">
        <v>520</v>
      </c>
      <c r="E110" s="44">
        <v>12</v>
      </c>
      <c r="F110" s="44"/>
      <c r="G110" s="57"/>
      <c r="H110" s="45">
        <f t="shared" si="11"/>
        <v>0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spans="1:28" ht="15.95" customHeight="1" x14ac:dyDescent="0.3">
      <c r="A111" s="13" t="s">
        <v>109</v>
      </c>
      <c r="B111" s="25" t="s">
        <v>110</v>
      </c>
      <c r="C111" s="21">
        <v>307</v>
      </c>
      <c r="D111" s="21">
        <v>490</v>
      </c>
      <c r="E111" s="44">
        <v>12</v>
      </c>
      <c r="F111" s="44"/>
      <c r="G111" s="57"/>
      <c r="H111" s="45">
        <f t="shared" si="11"/>
        <v>0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spans="1:28" ht="15.95" customHeight="1" x14ac:dyDescent="0.3">
      <c r="A112" s="59"/>
      <c r="B112" s="25" t="s">
        <v>111</v>
      </c>
      <c r="C112" s="21">
        <v>280</v>
      </c>
      <c r="D112" s="21">
        <v>448</v>
      </c>
      <c r="E112" s="44">
        <v>12</v>
      </c>
      <c r="F112" s="44"/>
      <c r="G112" s="57"/>
      <c r="H112" s="45">
        <f t="shared" si="11"/>
        <v>0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spans="1:28" ht="15.95" customHeight="1" x14ac:dyDescent="0.3">
      <c r="A113" s="59"/>
      <c r="B113" s="25" t="s">
        <v>112</v>
      </c>
      <c r="C113" s="21">
        <v>389</v>
      </c>
      <c r="D113" s="21">
        <v>622</v>
      </c>
      <c r="E113" s="44">
        <v>12</v>
      </c>
      <c r="F113" s="44"/>
      <c r="G113" s="57"/>
      <c r="H113" s="45">
        <f t="shared" si="11"/>
        <v>0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spans="1:28" ht="15.95" customHeight="1" x14ac:dyDescent="0.3">
      <c r="A114" s="59" t="s">
        <v>109</v>
      </c>
      <c r="B114" s="25" t="s">
        <v>113</v>
      </c>
      <c r="C114" s="21">
        <v>319</v>
      </c>
      <c r="D114" s="21">
        <v>355</v>
      </c>
      <c r="E114" s="44">
        <v>12</v>
      </c>
      <c r="F114" s="44"/>
      <c r="G114" s="57"/>
      <c r="H114" s="45">
        <f t="shared" si="11"/>
        <v>0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spans="1:28" ht="15.95" customHeight="1" x14ac:dyDescent="0.3">
      <c r="A115" s="59"/>
      <c r="B115" s="25" t="s">
        <v>114</v>
      </c>
      <c r="C115" s="21">
        <v>332</v>
      </c>
      <c r="D115" s="21">
        <v>530</v>
      </c>
      <c r="E115" s="44">
        <v>12</v>
      </c>
      <c r="F115" s="44"/>
      <c r="G115" s="57"/>
      <c r="H115" s="60">
        <f t="shared" si="11"/>
        <v>0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spans="1:28" ht="15.95" customHeight="1" x14ac:dyDescent="0.3">
      <c r="A116" s="13"/>
      <c r="B116" s="61" t="s">
        <v>115</v>
      </c>
      <c r="C116" s="27">
        <v>332</v>
      </c>
      <c r="D116" s="21">
        <v>530</v>
      </c>
      <c r="E116" s="44">
        <v>12</v>
      </c>
      <c r="F116" s="50"/>
      <c r="G116" s="62"/>
      <c r="H116" s="45">
        <f t="shared" si="11"/>
        <v>0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spans="1:28" ht="21" customHeight="1" x14ac:dyDescent="0.3">
      <c r="A117" s="13"/>
      <c r="B117" s="11" t="s">
        <v>116</v>
      </c>
      <c r="C117" s="52"/>
      <c r="D117" s="52"/>
      <c r="E117" s="52"/>
      <c r="F117" s="52"/>
      <c r="G117" s="52"/>
      <c r="H117" s="63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spans="1:28" ht="15.95" customHeight="1" x14ac:dyDescent="0.3">
      <c r="A118" s="13"/>
      <c r="B118" s="64" t="s">
        <v>117</v>
      </c>
      <c r="C118" s="21">
        <v>193</v>
      </c>
      <c r="D118" s="21">
        <v>311</v>
      </c>
      <c r="E118" s="44">
        <v>12</v>
      </c>
      <c r="F118" s="47"/>
      <c r="G118" s="57"/>
      <c r="H118" s="24">
        <f t="shared" ref="H118:H128" si="12">C118*G118</f>
        <v>0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spans="1:28" ht="15.95" customHeight="1" x14ac:dyDescent="0.3">
      <c r="A119" s="13"/>
      <c r="B119" s="64" t="s">
        <v>118</v>
      </c>
      <c r="C119" s="21">
        <v>261</v>
      </c>
      <c r="D119" s="21">
        <v>420</v>
      </c>
      <c r="E119" s="44">
        <v>12</v>
      </c>
      <c r="F119" s="44"/>
      <c r="G119" s="57"/>
      <c r="H119" s="24">
        <f t="shared" si="12"/>
        <v>0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spans="1:28" ht="15.95" customHeight="1" x14ac:dyDescent="0.3">
      <c r="A120" s="13"/>
      <c r="B120" s="64" t="s">
        <v>119</v>
      </c>
      <c r="C120" s="21">
        <v>180</v>
      </c>
      <c r="D120" s="21">
        <v>291</v>
      </c>
      <c r="E120" s="44">
        <v>12</v>
      </c>
      <c r="F120" s="44"/>
      <c r="G120" s="57"/>
      <c r="H120" s="24">
        <f t="shared" si="12"/>
        <v>0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spans="1:28" ht="15.95" customHeight="1" x14ac:dyDescent="0.3">
      <c r="A121" s="13"/>
      <c r="B121" s="64" t="s">
        <v>120</v>
      </c>
      <c r="C121" s="21">
        <v>197</v>
      </c>
      <c r="D121" s="21">
        <v>326</v>
      </c>
      <c r="E121" s="44">
        <v>12</v>
      </c>
      <c r="F121" s="44"/>
      <c r="G121" s="57"/>
      <c r="H121" s="24">
        <f t="shared" si="12"/>
        <v>0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spans="1:28" ht="15.95" customHeight="1" x14ac:dyDescent="0.3">
      <c r="A122" s="13"/>
      <c r="B122" s="64" t="s">
        <v>121</v>
      </c>
      <c r="C122" s="21">
        <v>184</v>
      </c>
      <c r="D122" s="21">
        <v>294</v>
      </c>
      <c r="E122" s="44">
        <v>12</v>
      </c>
      <c r="F122" s="44"/>
      <c r="G122" s="57"/>
      <c r="H122" s="24">
        <f t="shared" si="12"/>
        <v>0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spans="1:28" ht="15.95" customHeight="1" x14ac:dyDescent="0.3">
      <c r="A123" s="13"/>
      <c r="B123" s="64" t="s">
        <v>122</v>
      </c>
      <c r="C123" s="21">
        <v>213</v>
      </c>
      <c r="D123" s="21">
        <v>365</v>
      </c>
      <c r="E123" s="44">
        <v>12</v>
      </c>
      <c r="F123" s="44"/>
      <c r="G123" s="57"/>
      <c r="H123" s="24">
        <f t="shared" si="12"/>
        <v>0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spans="1:28" ht="15.95" customHeight="1" x14ac:dyDescent="0.3">
      <c r="A124" s="13"/>
      <c r="B124" s="64" t="s">
        <v>123</v>
      </c>
      <c r="C124" s="21">
        <v>202</v>
      </c>
      <c r="D124" s="21">
        <v>331</v>
      </c>
      <c r="E124" s="44">
        <v>12</v>
      </c>
      <c r="F124" s="44"/>
      <c r="G124" s="57"/>
      <c r="H124" s="24">
        <f t="shared" si="12"/>
        <v>0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spans="1:28" ht="15.95" customHeight="1" x14ac:dyDescent="0.3">
      <c r="A125" s="13"/>
      <c r="B125" s="64" t="s">
        <v>124</v>
      </c>
      <c r="C125" s="21">
        <v>180</v>
      </c>
      <c r="D125" s="21">
        <v>289</v>
      </c>
      <c r="E125" s="44">
        <v>12</v>
      </c>
      <c r="F125" s="44"/>
      <c r="G125" s="57"/>
      <c r="H125" s="24">
        <f t="shared" si="12"/>
        <v>0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spans="1:28" ht="15.95" customHeight="1" x14ac:dyDescent="0.3">
      <c r="A126" s="13"/>
      <c r="B126" s="64" t="s">
        <v>125</v>
      </c>
      <c r="C126" s="21">
        <v>213</v>
      </c>
      <c r="D126" s="21">
        <v>341</v>
      </c>
      <c r="E126" s="44">
        <v>12</v>
      </c>
      <c r="F126" s="44"/>
      <c r="G126" s="57"/>
      <c r="H126" s="24">
        <f t="shared" si="12"/>
        <v>0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spans="1:28" ht="15.95" customHeight="1" x14ac:dyDescent="0.3">
      <c r="A127" s="13"/>
      <c r="B127" s="64" t="s">
        <v>126</v>
      </c>
      <c r="C127" s="21">
        <v>242</v>
      </c>
      <c r="D127" s="21">
        <v>386</v>
      </c>
      <c r="E127" s="44">
        <v>12</v>
      </c>
      <c r="F127" s="44"/>
      <c r="G127" s="57"/>
      <c r="H127" s="24">
        <f t="shared" si="12"/>
        <v>0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ht="15.95" customHeight="1" x14ac:dyDescent="0.3">
      <c r="A128" s="13"/>
      <c r="B128" s="64" t="s">
        <v>127</v>
      </c>
      <c r="C128" s="21">
        <v>197</v>
      </c>
      <c r="D128" s="21">
        <v>326</v>
      </c>
      <c r="E128" s="44">
        <v>12</v>
      </c>
      <c r="F128" s="44"/>
      <c r="G128" s="57"/>
      <c r="H128" s="24">
        <f t="shared" si="12"/>
        <v>0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ht="11.25" customHeight="1" x14ac:dyDescent="0.3">
      <c r="A129" s="13"/>
      <c r="B129" s="215" t="s">
        <v>128</v>
      </c>
      <c r="C129" s="174"/>
      <c r="D129" s="174"/>
      <c r="E129" s="174"/>
      <c r="F129" s="174"/>
      <c r="G129" s="174"/>
      <c r="H129" s="175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ht="13.5" customHeight="1" x14ac:dyDescent="0.3">
      <c r="A130" s="13"/>
      <c r="B130" s="64" t="s">
        <v>129</v>
      </c>
      <c r="C130" s="21">
        <v>155</v>
      </c>
      <c r="D130" s="21">
        <v>242</v>
      </c>
      <c r="E130" s="44">
        <v>12</v>
      </c>
      <c r="F130" s="22"/>
      <c r="G130" s="23"/>
      <c r="H130" s="24">
        <f t="shared" ref="H130:H131" si="13">C130*G130</f>
        <v>0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spans="1:28" ht="13.5" customHeight="1" x14ac:dyDescent="0.3">
      <c r="A131" s="13"/>
      <c r="B131" s="64" t="s">
        <v>130</v>
      </c>
      <c r="C131" s="21">
        <v>214</v>
      </c>
      <c r="D131" s="21">
        <v>310</v>
      </c>
      <c r="E131" s="44">
        <v>12</v>
      </c>
      <c r="F131" s="22"/>
      <c r="G131" s="23"/>
      <c r="H131" s="24">
        <f t="shared" si="13"/>
        <v>0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spans="1:28" ht="18" customHeight="1" x14ac:dyDescent="0.3">
      <c r="A132" s="13"/>
      <c r="B132" s="215" t="s">
        <v>131</v>
      </c>
      <c r="C132" s="174"/>
      <c r="D132" s="174"/>
      <c r="E132" s="174"/>
      <c r="F132" s="174"/>
      <c r="G132" s="174"/>
      <c r="H132" s="175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spans="1:28" ht="17.25" customHeight="1" x14ac:dyDescent="0.3">
      <c r="A133" s="13"/>
      <c r="B133" s="64" t="s">
        <v>132</v>
      </c>
      <c r="C133" s="21">
        <v>168</v>
      </c>
      <c r="D133" s="21">
        <v>279</v>
      </c>
      <c r="E133" s="44">
        <v>12</v>
      </c>
      <c r="F133" s="22"/>
      <c r="G133" s="23"/>
      <c r="H133" s="24">
        <f>C133*G133</f>
        <v>0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spans="1:28" ht="18.75" customHeight="1" x14ac:dyDescent="0.3">
      <c r="A134" s="13"/>
      <c r="B134" s="215" t="s">
        <v>133</v>
      </c>
      <c r="C134" s="174"/>
      <c r="D134" s="174"/>
      <c r="E134" s="174"/>
      <c r="F134" s="174"/>
      <c r="G134" s="174"/>
      <c r="H134" s="175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spans="1:28" ht="15.75" customHeight="1" x14ac:dyDescent="0.3">
      <c r="A135" s="13"/>
      <c r="B135" s="64" t="s">
        <v>134</v>
      </c>
      <c r="C135" s="21">
        <v>101</v>
      </c>
      <c r="D135" s="21">
        <v>167</v>
      </c>
      <c r="E135" s="44">
        <v>12</v>
      </c>
      <c r="F135" s="22"/>
      <c r="G135" s="23"/>
      <c r="H135" s="24">
        <f t="shared" ref="H135:H136" si="14">C135*G135</f>
        <v>0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spans="1:28" ht="12.75" customHeight="1" x14ac:dyDescent="0.3">
      <c r="A136" s="65"/>
      <c r="B136" s="64" t="s">
        <v>135</v>
      </c>
      <c r="C136" s="21">
        <v>101</v>
      </c>
      <c r="D136" s="21">
        <v>167</v>
      </c>
      <c r="E136" s="44">
        <v>12</v>
      </c>
      <c r="F136" s="28"/>
      <c r="G136" s="23"/>
      <c r="H136" s="24">
        <f t="shared" si="14"/>
        <v>0</v>
      </c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</row>
    <row r="137" spans="1:28" ht="20.25" customHeight="1" x14ac:dyDescent="0.3">
      <c r="A137" s="65"/>
      <c r="B137" s="11" t="s">
        <v>136</v>
      </c>
      <c r="C137" s="66"/>
      <c r="D137" s="66"/>
      <c r="E137" s="52"/>
      <c r="F137" s="52"/>
      <c r="G137" s="52"/>
      <c r="H137" s="53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</row>
    <row r="138" spans="1:28" ht="15.95" customHeight="1" x14ac:dyDescent="0.3">
      <c r="A138" s="65"/>
      <c r="B138" s="64" t="s">
        <v>137</v>
      </c>
      <c r="C138" s="67">
        <v>192</v>
      </c>
      <c r="D138" s="67">
        <v>310</v>
      </c>
      <c r="E138" s="44">
        <v>12</v>
      </c>
      <c r="F138" s="22"/>
      <c r="G138" s="23"/>
      <c r="H138" s="24">
        <f t="shared" ref="H138:H144" si="15">C138*G138</f>
        <v>0</v>
      </c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</row>
    <row r="139" spans="1:28" ht="15.95" customHeight="1" x14ac:dyDescent="0.3">
      <c r="A139" s="65"/>
      <c r="B139" s="68" t="s">
        <v>138</v>
      </c>
      <c r="C139" s="21">
        <v>205</v>
      </c>
      <c r="D139" s="21">
        <v>310</v>
      </c>
      <c r="E139" s="44">
        <v>12</v>
      </c>
      <c r="F139" s="22"/>
      <c r="G139" s="23"/>
      <c r="H139" s="24">
        <f t="shared" si="15"/>
        <v>0</v>
      </c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</row>
    <row r="140" spans="1:28" ht="15.95" customHeight="1" x14ac:dyDescent="0.3">
      <c r="A140" s="65"/>
      <c r="B140" s="68" t="s">
        <v>139</v>
      </c>
      <c r="C140" s="21">
        <v>156</v>
      </c>
      <c r="D140" s="21">
        <v>268</v>
      </c>
      <c r="E140" s="44">
        <v>12</v>
      </c>
      <c r="F140" s="22"/>
      <c r="G140" s="23"/>
      <c r="H140" s="24">
        <f t="shared" si="15"/>
        <v>0</v>
      </c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</row>
    <row r="141" spans="1:28" ht="15.95" customHeight="1" x14ac:dyDescent="0.3">
      <c r="A141" s="65"/>
      <c r="B141" s="64" t="s">
        <v>140</v>
      </c>
      <c r="C141" s="21">
        <v>226</v>
      </c>
      <c r="D141" s="21">
        <v>362</v>
      </c>
      <c r="E141" s="44">
        <v>12</v>
      </c>
      <c r="F141" s="22"/>
      <c r="G141" s="23"/>
      <c r="H141" s="24">
        <f t="shared" si="15"/>
        <v>0</v>
      </c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</row>
    <row r="142" spans="1:28" ht="15.95" customHeight="1" x14ac:dyDescent="0.3">
      <c r="A142" s="65"/>
      <c r="B142" s="64" t="s">
        <v>141</v>
      </c>
      <c r="C142" s="21">
        <v>236</v>
      </c>
      <c r="D142" s="21">
        <v>378</v>
      </c>
      <c r="E142" s="44">
        <v>12</v>
      </c>
      <c r="F142" s="22"/>
      <c r="G142" s="23"/>
      <c r="H142" s="24">
        <f t="shared" si="15"/>
        <v>0</v>
      </c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</row>
    <row r="143" spans="1:28" ht="15.95" customHeight="1" x14ac:dyDescent="0.3">
      <c r="A143" s="65"/>
      <c r="B143" s="64" t="s">
        <v>142</v>
      </c>
      <c r="C143" s="21">
        <v>156</v>
      </c>
      <c r="D143" s="21">
        <v>268</v>
      </c>
      <c r="E143" s="44">
        <v>12</v>
      </c>
      <c r="F143" s="22"/>
      <c r="G143" s="23"/>
      <c r="H143" s="24">
        <f t="shared" si="15"/>
        <v>0</v>
      </c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</row>
    <row r="144" spans="1:28" ht="15.95" customHeight="1" x14ac:dyDescent="0.3">
      <c r="A144" s="65"/>
      <c r="B144" s="64" t="s">
        <v>143</v>
      </c>
      <c r="C144" s="21">
        <v>131</v>
      </c>
      <c r="D144" s="21">
        <v>268</v>
      </c>
      <c r="E144" s="44">
        <v>12</v>
      </c>
      <c r="F144" s="22"/>
      <c r="G144" s="23"/>
      <c r="H144" s="24">
        <f t="shared" si="15"/>
        <v>0</v>
      </c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</row>
    <row r="145" spans="1:28" ht="18" customHeight="1" x14ac:dyDescent="0.3">
      <c r="A145" s="13"/>
      <c r="B145" s="215" t="s">
        <v>144</v>
      </c>
      <c r="C145" s="174"/>
      <c r="D145" s="174"/>
      <c r="E145" s="174"/>
      <c r="F145" s="174"/>
      <c r="G145" s="174"/>
      <c r="H145" s="175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spans="1:28" ht="15.95" customHeight="1" x14ac:dyDescent="0.3">
      <c r="A146" s="13"/>
      <c r="B146" s="64" t="s">
        <v>145</v>
      </c>
      <c r="C146" s="21">
        <v>383</v>
      </c>
      <c r="D146" s="21">
        <v>620</v>
      </c>
      <c r="E146" s="44">
        <v>12</v>
      </c>
      <c r="F146" s="22"/>
      <c r="G146" s="23"/>
      <c r="H146" s="24">
        <f t="shared" ref="H146:H150" si="16">C146*G146</f>
        <v>0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spans="1:28" ht="15.95" customHeight="1" x14ac:dyDescent="0.3">
      <c r="A147" s="13"/>
      <c r="B147" s="64" t="s">
        <v>146</v>
      </c>
      <c r="C147" s="21">
        <v>294</v>
      </c>
      <c r="D147" s="21">
        <v>467</v>
      </c>
      <c r="E147" s="44">
        <v>12</v>
      </c>
      <c r="F147" s="22"/>
      <c r="G147" s="23"/>
      <c r="H147" s="24">
        <f t="shared" si="16"/>
        <v>0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spans="1:28" ht="15.95" customHeight="1" x14ac:dyDescent="0.3">
      <c r="A148" s="13"/>
      <c r="B148" s="68" t="s">
        <v>147</v>
      </c>
      <c r="C148" s="21">
        <v>590</v>
      </c>
      <c r="D148" s="21">
        <v>1124</v>
      </c>
      <c r="E148" s="44">
        <v>12</v>
      </c>
      <c r="F148" s="22"/>
      <c r="G148" s="23"/>
      <c r="H148" s="24">
        <f t="shared" si="16"/>
        <v>0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spans="1:28" ht="15.95" customHeight="1" x14ac:dyDescent="0.3">
      <c r="A149" s="13"/>
      <c r="B149" s="64" t="s">
        <v>148</v>
      </c>
      <c r="C149" s="21">
        <v>47</v>
      </c>
      <c r="D149" s="21">
        <v>72</v>
      </c>
      <c r="E149" s="44">
        <v>12</v>
      </c>
      <c r="F149" s="22"/>
      <c r="G149" s="23"/>
      <c r="H149" s="24">
        <f t="shared" si="16"/>
        <v>0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spans="1:28" ht="15.95" customHeight="1" x14ac:dyDescent="0.3">
      <c r="A150" s="13"/>
      <c r="B150" s="64" t="s">
        <v>149</v>
      </c>
      <c r="C150" s="21">
        <v>37</v>
      </c>
      <c r="D150" s="21">
        <v>58</v>
      </c>
      <c r="E150" s="44">
        <v>12</v>
      </c>
      <c r="F150" s="22"/>
      <c r="G150" s="23"/>
      <c r="H150" s="24">
        <f t="shared" si="16"/>
        <v>0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spans="1:28" ht="18.75" customHeight="1" x14ac:dyDescent="0.3">
      <c r="A151" s="13"/>
      <c r="B151" s="11" t="s">
        <v>150</v>
      </c>
      <c r="C151" s="52"/>
      <c r="D151" s="52"/>
      <c r="E151" s="52"/>
      <c r="F151" s="52"/>
      <c r="G151" s="52"/>
      <c r="H151" s="53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spans="1:28" ht="15.95" customHeight="1" x14ac:dyDescent="0.3">
      <c r="A152" s="13"/>
      <c r="B152" s="69" t="s">
        <v>151</v>
      </c>
      <c r="C152" s="21">
        <v>149</v>
      </c>
      <c r="D152" s="21">
        <v>236</v>
      </c>
      <c r="E152" s="44">
        <v>12</v>
      </c>
      <c r="F152" s="44"/>
      <c r="G152" s="57"/>
      <c r="H152" s="24">
        <f t="shared" ref="H152:H163" si="17">C152*G152</f>
        <v>0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spans="1:28" ht="15.95" customHeight="1" x14ac:dyDescent="0.3">
      <c r="A153" s="13"/>
      <c r="B153" s="70" t="s">
        <v>152</v>
      </c>
      <c r="C153" s="21">
        <v>149</v>
      </c>
      <c r="D153" s="21">
        <v>236</v>
      </c>
      <c r="E153" s="44">
        <v>12</v>
      </c>
      <c r="F153" s="44"/>
      <c r="G153" s="57"/>
      <c r="H153" s="24">
        <f t="shared" si="17"/>
        <v>0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spans="1:28" ht="15.95" customHeight="1" x14ac:dyDescent="0.3">
      <c r="A154" s="13"/>
      <c r="B154" s="70" t="s">
        <v>153</v>
      </c>
      <c r="C154" s="21">
        <v>61</v>
      </c>
      <c r="D154" s="21">
        <v>89</v>
      </c>
      <c r="E154" s="44">
        <v>12</v>
      </c>
      <c r="F154" s="44"/>
      <c r="G154" s="57"/>
      <c r="H154" s="24">
        <f t="shared" si="17"/>
        <v>0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spans="1:28" ht="15.95" customHeight="1" x14ac:dyDescent="0.3">
      <c r="A155" s="13"/>
      <c r="B155" s="70" t="s">
        <v>154</v>
      </c>
      <c r="C155" s="21">
        <v>59</v>
      </c>
      <c r="D155" s="21">
        <v>89</v>
      </c>
      <c r="E155" s="44">
        <v>12</v>
      </c>
      <c r="F155" s="44"/>
      <c r="G155" s="57"/>
      <c r="H155" s="24">
        <f t="shared" si="17"/>
        <v>0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spans="1:28" ht="15.95" customHeight="1" x14ac:dyDescent="0.3">
      <c r="A156" s="13"/>
      <c r="B156" s="70" t="s">
        <v>155</v>
      </c>
      <c r="C156" s="21">
        <v>68</v>
      </c>
      <c r="D156" s="21">
        <v>100</v>
      </c>
      <c r="E156" s="44">
        <v>12</v>
      </c>
      <c r="F156" s="44"/>
      <c r="G156" s="57"/>
      <c r="H156" s="24">
        <f t="shared" si="17"/>
        <v>0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spans="1:28" ht="15.95" customHeight="1" x14ac:dyDescent="0.3">
      <c r="A157" s="13"/>
      <c r="B157" s="70" t="s">
        <v>156</v>
      </c>
      <c r="C157" s="21">
        <v>135</v>
      </c>
      <c r="D157" s="21">
        <v>219</v>
      </c>
      <c r="E157" s="44">
        <v>12</v>
      </c>
      <c r="F157" s="44"/>
      <c r="G157" s="57"/>
      <c r="H157" s="24">
        <f t="shared" si="17"/>
        <v>0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spans="1:28" ht="15.95" customHeight="1" x14ac:dyDescent="0.3">
      <c r="A158" s="13"/>
      <c r="B158" s="70" t="s">
        <v>157</v>
      </c>
      <c r="C158" s="21">
        <v>135</v>
      </c>
      <c r="D158" s="21">
        <v>219</v>
      </c>
      <c r="E158" s="44">
        <v>12</v>
      </c>
      <c r="F158" s="44"/>
      <c r="G158" s="57"/>
      <c r="H158" s="24">
        <f t="shared" si="17"/>
        <v>0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spans="1:28" ht="15.95" customHeight="1" x14ac:dyDescent="0.3">
      <c r="A159" s="13"/>
      <c r="B159" s="70" t="s">
        <v>158</v>
      </c>
      <c r="C159" s="21">
        <v>135</v>
      </c>
      <c r="D159" s="21">
        <v>219</v>
      </c>
      <c r="E159" s="44">
        <v>12</v>
      </c>
      <c r="F159" s="44"/>
      <c r="G159" s="57"/>
      <c r="H159" s="24">
        <f t="shared" si="17"/>
        <v>0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spans="1:28" ht="15.95" customHeight="1" x14ac:dyDescent="0.3">
      <c r="A160" s="13"/>
      <c r="B160" s="70" t="s">
        <v>159</v>
      </c>
      <c r="C160" s="21">
        <v>135</v>
      </c>
      <c r="D160" s="21">
        <v>219</v>
      </c>
      <c r="E160" s="44">
        <v>12</v>
      </c>
      <c r="F160" s="44"/>
      <c r="G160" s="57"/>
      <c r="H160" s="24">
        <f t="shared" si="17"/>
        <v>0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spans="1:28" ht="15.95" customHeight="1" x14ac:dyDescent="0.3">
      <c r="A161" s="13"/>
      <c r="B161" s="70" t="s">
        <v>160</v>
      </c>
      <c r="C161" s="21">
        <v>856</v>
      </c>
      <c r="D161" s="21">
        <v>1307</v>
      </c>
      <c r="E161" s="44">
        <v>12</v>
      </c>
      <c r="F161" s="44"/>
      <c r="G161" s="57"/>
      <c r="H161" s="24">
        <f t="shared" si="17"/>
        <v>0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spans="1:28" ht="15.95" customHeight="1" x14ac:dyDescent="0.3">
      <c r="A162" s="13"/>
      <c r="B162" s="70" t="s">
        <v>161</v>
      </c>
      <c r="C162" s="21">
        <v>823</v>
      </c>
      <c r="D162" s="21">
        <v>1244</v>
      </c>
      <c r="E162" s="44">
        <v>12</v>
      </c>
      <c r="F162" s="44"/>
      <c r="G162" s="57"/>
      <c r="H162" s="24">
        <f t="shared" si="17"/>
        <v>0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spans="1:28" ht="15.95" customHeight="1" x14ac:dyDescent="0.3">
      <c r="A163" s="13"/>
      <c r="B163" s="70" t="s">
        <v>162</v>
      </c>
      <c r="C163" s="21">
        <v>935</v>
      </c>
      <c r="D163" s="21">
        <v>1483</v>
      </c>
      <c r="E163" s="44">
        <v>12</v>
      </c>
      <c r="F163" s="44"/>
      <c r="G163" s="57"/>
      <c r="H163" s="24">
        <f t="shared" si="17"/>
        <v>0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spans="1:28" ht="18.75" customHeight="1" x14ac:dyDescent="0.3">
      <c r="A164" s="13"/>
      <c r="B164" s="215" t="s">
        <v>163</v>
      </c>
      <c r="C164" s="174"/>
      <c r="D164" s="174"/>
      <c r="E164" s="174"/>
      <c r="F164" s="174"/>
      <c r="G164" s="174"/>
      <c r="H164" s="175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spans="1:28" ht="15.95" customHeight="1" x14ac:dyDescent="0.3">
      <c r="A165" s="13"/>
      <c r="B165" s="68" t="s">
        <v>164</v>
      </c>
      <c r="C165" s="21">
        <v>95</v>
      </c>
      <c r="D165" s="21">
        <v>145</v>
      </c>
      <c r="E165" s="22">
        <v>12</v>
      </c>
      <c r="F165" s="22"/>
      <c r="G165" s="23"/>
      <c r="H165" s="24">
        <f t="shared" ref="H165:H174" si="18">C165*G165</f>
        <v>0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spans="1:28" ht="15.95" customHeight="1" x14ac:dyDescent="0.3">
      <c r="A166" s="13"/>
      <c r="B166" s="64" t="s">
        <v>165</v>
      </c>
      <c r="C166" s="21">
        <v>95</v>
      </c>
      <c r="D166" s="21">
        <v>145</v>
      </c>
      <c r="E166" s="22">
        <v>12</v>
      </c>
      <c r="F166" s="22"/>
      <c r="G166" s="23"/>
      <c r="H166" s="24">
        <f t="shared" si="18"/>
        <v>0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spans="1:28" ht="15.95" customHeight="1" x14ac:dyDescent="0.3">
      <c r="A167" s="13"/>
      <c r="B167" s="68" t="s">
        <v>166</v>
      </c>
      <c r="C167" s="21">
        <v>95</v>
      </c>
      <c r="D167" s="21">
        <v>145</v>
      </c>
      <c r="E167" s="22">
        <v>12</v>
      </c>
      <c r="F167" s="22"/>
      <c r="G167" s="23"/>
      <c r="H167" s="24">
        <f t="shared" si="18"/>
        <v>0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spans="1:28" ht="15.95" customHeight="1" x14ac:dyDescent="0.3">
      <c r="A168" s="13"/>
      <c r="B168" s="64" t="s">
        <v>167</v>
      </c>
      <c r="C168" s="21">
        <v>37</v>
      </c>
      <c r="D168" s="21">
        <v>55</v>
      </c>
      <c r="E168" s="22">
        <v>12</v>
      </c>
      <c r="F168" s="22"/>
      <c r="G168" s="23"/>
      <c r="H168" s="24">
        <f t="shared" si="18"/>
        <v>0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spans="1:28" ht="15.95" customHeight="1" x14ac:dyDescent="0.3">
      <c r="A169" s="13"/>
      <c r="B169" s="64" t="s">
        <v>168</v>
      </c>
      <c r="C169" s="21">
        <v>37</v>
      </c>
      <c r="D169" s="21">
        <v>55</v>
      </c>
      <c r="E169" s="22">
        <v>12</v>
      </c>
      <c r="F169" s="22"/>
      <c r="G169" s="23"/>
      <c r="H169" s="24">
        <f t="shared" si="18"/>
        <v>0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spans="1:28" ht="15.95" customHeight="1" x14ac:dyDescent="0.3">
      <c r="A170" s="13"/>
      <c r="B170" s="64" t="s">
        <v>169</v>
      </c>
      <c r="C170" s="21">
        <v>37</v>
      </c>
      <c r="D170" s="21">
        <v>55</v>
      </c>
      <c r="E170" s="22">
        <v>12</v>
      </c>
      <c r="F170" s="22"/>
      <c r="G170" s="23"/>
      <c r="H170" s="24">
        <f t="shared" si="18"/>
        <v>0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spans="1:28" ht="15.95" customHeight="1" x14ac:dyDescent="0.3">
      <c r="A171" s="13"/>
      <c r="B171" s="64" t="s">
        <v>170</v>
      </c>
      <c r="C171" s="21">
        <v>71</v>
      </c>
      <c r="D171" s="21">
        <v>109</v>
      </c>
      <c r="E171" s="22">
        <v>12</v>
      </c>
      <c r="F171" s="22"/>
      <c r="G171" s="23"/>
      <c r="H171" s="24">
        <f t="shared" si="18"/>
        <v>0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spans="1:28" ht="15.95" customHeight="1" x14ac:dyDescent="0.3">
      <c r="A172" s="13"/>
      <c r="B172" s="71" t="s">
        <v>171</v>
      </c>
      <c r="C172" s="27">
        <v>68</v>
      </c>
      <c r="D172" s="27">
        <v>100</v>
      </c>
      <c r="E172" s="28">
        <v>12</v>
      </c>
      <c r="F172" s="28"/>
      <c r="G172" s="29"/>
      <c r="H172" s="30">
        <f t="shared" si="18"/>
        <v>0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spans="1:28" ht="15.95" customHeight="1" x14ac:dyDescent="0.3">
      <c r="A173" s="72" t="s">
        <v>172</v>
      </c>
      <c r="B173" s="71" t="s">
        <v>173</v>
      </c>
      <c r="C173" s="27">
        <v>89</v>
      </c>
      <c r="D173" s="27">
        <v>150</v>
      </c>
      <c r="E173" s="28">
        <v>12</v>
      </c>
      <c r="F173" s="28"/>
      <c r="G173" s="29"/>
      <c r="H173" s="30">
        <f t="shared" si="18"/>
        <v>0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spans="1:28" ht="15.95" customHeight="1" x14ac:dyDescent="0.3">
      <c r="A174" s="72" t="s">
        <v>172</v>
      </c>
      <c r="B174" s="71" t="s">
        <v>174</v>
      </c>
      <c r="C174" s="27">
        <v>89</v>
      </c>
      <c r="D174" s="27">
        <v>150</v>
      </c>
      <c r="E174" s="28">
        <v>12</v>
      </c>
      <c r="F174" s="28"/>
      <c r="G174" s="29"/>
      <c r="H174" s="30">
        <f t="shared" si="18"/>
        <v>0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spans="1:28" ht="21.75" customHeight="1" x14ac:dyDescent="0.3">
      <c r="A175" s="73"/>
      <c r="B175" s="232" t="s">
        <v>175</v>
      </c>
      <c r="C175" s="174"/>
      <c r="D175" s="174"/>
      <c r="E175" s="174"/>
      <c r="F175" s="174"/>
      <c r="G175" s="174"/>
      <c r="H175" s="175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5.95" customHeight="1" x14ac:dyDescent="0.3">
      <c r="A176" s="13"/>
      <c r="B176" s="75" t="s">
        <v>176</v>
      </c>
      <c r="C176" s="15">
        <v>3094</v>
      </c>
      <c r="D176" s="15"/>
      <c r="E176" s="16">
        <v>12</v>
      </c>
      <c r="F176" s="16"/>
      <c r="G176" s="17"/>
      <c r="H176" s="18">
        <f t="shared" ref="H176:H180" si="19">C176*G176</f>
        <v>0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spans="1:28" ht="15.95" customHeight="1" x14ac:dyDescent="0.3">
      <c r="A177" s="13"/>
      <c r="B177" s="76" t="s">
        <v>177</v>
      </c>
      <c r="C177" s="21">
        <v>165</v>
      </c>
      <c r="D177" s="21">
        <v>368</v>
      </c>
      <c r="E177" s="47">
        <v>12</v>
      </c>
      <c r="F177" s="47"/>
      <c r="G177" s="57"/>
      <c r="H177" s="24">
        <f t="shared" si="19"/>
        <v>0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spans="1:28" ht="15.95" customHeight="1" x14ac:dyDescent="0.3">
      <c r="A178" s="13"/>
      <c r="B178" s="77" t="s">
        <v>178</v>
      </c>
      <c r="C178" s="27">
        <v>380</v>
      </c>
      <c r="D178" s="27">
        <v>683</v>
      </c>
      <c r="E178" s="50">
        <v>12</v>
      </c>
      <c r="F178" s="50"/>
      <c r="G178" s="62"/>
      <c r="H178" s="30">
        <f t="shared" si="19"/>
        <v>0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spans="1:28" ht="15.95" customHeight="1" x14ac:dyDescent="0.3">
      <c r="A179" s="72" t="s">
        <v>172</v>
      </c>
      <c r="B179" s="78" t="s">
        <v>179</v>
      </c>
      <c r="C179" s="27">
        <v>385</v>
      </c>
      <c r="D179" s="27">
        <v>651</v>
      </c>
      <c r="E179" s="44">
        <v>12</v>
      </c>
      <c r="F179" s="44"/>
      <c r="G179" s="57"/>
      <c r="H179" s="30">
        <f t="shared" si="19"/>
        <v>0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spans="1:28" ht="15.95" customHeight="1" x14ac:dyDescent="0.3">
      <c r="A180" s="72" t="s">
        <v>172</v>
      </c>
      <c r="B180" s="79" t="s">
        <v>180</v>
      </c>
      <c r="C180" s="21">
        <v>418</v>
      </c>
      <c r="D180" s="21">
        <v>756</v>
      </c>
      <c r="E180" s="44">
        <v>12</v>
      </c>
      <c r="F180" s="80"/>
      <c r="G180" s="80"/>
      <c r="H180" s="24">
        <f t="shared" si="19"/>
        <v>0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spans="1:28" ht="20.25" customHeight="1" x14ac:dyDescent="0.3">
      <c r="A181" s="13"/>
      <c r="B181" s="233" t="s">
        <v>181</v>
      </c>
      <c r="C181" s="195"/>
      <c r="D181" s="195"/>
      <c r="E181" s="195"/>
      <c r="F181" s="195"/>
      <c r="G181" s="195"/>
      <c r="H181" s="196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spans="1:28" ht="15.95" customHeight="1" x14ac:dyDescent="0.3">
      <c r="A182" s="13"/>
      <c r="B182" s="64" t="s">
        <v>182</v>
      </c>
      <c r="C182" s="21">
        <v>198</v>
      </c>
      <c r="D182" s="67">
        <v>305</v>
      </c>
      <c r="E182" s="22">
        <v>24</v>
      </c>
      <c r="F182" s="22"/>
      <c r="G182" s="23"/>
      <c r="H182" s="24">
        <f t="shared" ref="H182:H191" si="20">C182*G182</f>
        <v>0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spans="1:28" ht="15.95" customHeight="1" x14ac:dyDescent="0.3">
      <c r="A183" s="13"/>
      <c r="B183" s="68" t="s">
        <v>183</v>
      </c>
      <c r="C183" s="21">
        <v>158</v>
      </c>
      <c r="D183" s="21">
        <v>263</v>
      </c>
      <c r="E183" s="22">
        <v>24</v>
      </c>
      <c r="F183" s="22"/>
      <c r="G183" s="23"/>
      <c r="H183" s="24">
        <f t="shared" si="20"/>
        <v>0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spans="1:28" ht="15.95" customHeight="1" x14ac:dyDescent="0.3">
      <c r="A184" s="13"/>
      <c r="B184" s="68" t="s">
        <v>184</v>
      </c>
      <c r="C184" s="21">
        <v>151</v>
      </c>
      <c r="D184" s="21">
        <v>231</v>
      </c>
      <c r="E184" s="22">
        <v>24</v>
      </c>
      <c r="F184" s="22"/>
      <c r="G184" s="23"/>
      <c r="H184" s="24">
        <f t="shared" si="20"/>
        <v>0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spans="1:28" ht="15.95" customHeight="1" x14ac:dyDescent="0.3">
      <c r="A185" s="13"/>
      <c r="B185" s="64" t="s">
        <v>185</v>
      </c>
      <c r="C185" s="21">
        <v>158</v>
      </c>
      <c r="D185" s="21">
        <v>257</v>
      </c>
      <c r="E185" s="22">
        <v>24</v>
      </c>
      <c r="F185" s="22"/>
      <c r="G185" s="23"/>
      <c r="H185" s="24">
        <f t="shared" si="20"/>
        <v>0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spans="1:28" ht="15.95" customHeight="1" x14ac:dyDescent="0.3">
      <c r="A186" s="13"/>
      <c r="B186" s="68" t="s">
        <v>186</v>
      </c>
      <c r="C186" s="21">
        <v>198</v>
      </c>
      <c r="D186" s="21">
        <v>305</v>
      </c>
      <c r="E186" s="22">
        <v>24</v>
      </c>
      <c r="F186" s="22"/>
      <c r="G186" s="23"/>
      <c r="H186" s="24">
        <f t="shared" si="20"/>
        <v>0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spans="1:28" ht="15.95" customHeight="1" thickBot="1" x14ac:dyDescent="0.35">
      <c r="A187" s="13"/>
      <c r="B187" s="81" t="s">
        <v>187</v>
      </c>
      <c r="C187" s="27">
        <v>188</v>
      </c>
      <c r="D187" s="27">
        <v>305</v>
      </c>
      <c r="E187" s="28">
        <v>24</v>
      </c>
      <c r="F187" s="28"/>
      <c r="G187" s="29"/>
      <c r="H187" s="30">
        <f t="shared" si="20"/>
        <v>0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spans="1:28" s="143" customFormat="1" ht="15.95" customHeight="1" thickBot="1" x14ac:dyDescent="0.35">
      <c r="A188" s="13"/>
      <c r="B188" s="226" t="s">
        <v>353</v>
      </c>
      <c r="C188" s="227"/>
      <c r="D188" s="227"/>
      <c r="E188" s="227"/>
      <c r="F188" s="227"/>
      <c r="G188" s="227"/>
      <c r="H188" s="228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spans="1:28" s="143" customFormat="1" ht="15.95" customHeight="1" x14ac:dyDescent="0.3">
      <c r="A189" s="13"/>
      <c r="B189" s="158" t="s">
        <v>354</v>
      </c>
      <c r="C189" s="159">
        <v>163</v>
      </c>
      <c r="D189" s="159">
        <v>260</v>
      </c>
      <c r="E189" s="28">
        <v>24</v>
      </c>
      <c r="F189" s="156"/>
      <c r="G189" s="157"/>
      <c r="H189" s="30">
        <f t="shared" si="20"/>
        <v>0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spans="1:28" s="143" customFormat="1" ht="15.95" customHeight="1" x14ac:dyDescent="0.3">
      <c r="A190" s="13"/>
      <c r="B190" s="158" t="s">
        <v>355</v>
      </c>
      <c r="C190" s="159">
        <v>230</v>
      </c>
      <c r="D190" s="159">
        <v>390</v>
      </c>
      <c r="E190" s="28">
        <v>24</v>
      </c>
      <c r="F190" s="155"/>
      <c r="G190" s="153"/>
      <c r="H190" s="30">
        <f t="shared" si="20"/>
        <v>0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spans="1:28" s="143" customFormat="1" ht="15.95" customHeight="1" x14ac:dyDescent="0.3">
      <c r="A191" s="13"/>
      <c r="B191" s="158" t="s">
        <v>356</v>
      </c>
      <c r="C191" s="159">
        <v>267</v>
      </c>
      <c r="D191" s="159">
        <v>428</v>
      </c>
      <c r="E191" s="28">
        <v>24</v>
      </c>
      <c r="F191" s="152"/>
      <c r="G191" s="152"/>
      <c r="H191" s="30">
        <f t="shared" si="20"/>
        <v>0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spans="1:28" ht="16.5" customHeight="1" thickBot="1" x14ac:dyDescent="0.35">
      <c r="A192" s="13"/>
      <c r="B192" s="234" t="s">
        <v>188</v>
      </c>
      <c r="C192" s="168"/>
      <c r="D192" s="168"/>
      <c r="E192" s="168"/>
      <c r="F192" s="168"/>
      <c r="G192" s="168"/>
      <c r="H192" s="169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spans="1:28" ht="15.95" customHeight="1" x14ac:dyDescent="0.3">
      <c r="A193" s="13"/>
      <c r="B193" s="82" t="s">
        <v>189</v>
      </c>
      <c r="C193" s="15">
        <v>738</v>
      </c>
      <c r="D193" s="27">
        <v>1239</v>
      </c>
      <c r="E193" s="16">
        <v>24</v>
      </c>
      <c r="F193" s="16"/>
      <c r="G193" s="17"/>
      <c r="H193" s="18">
        <f t="shared" ref="H193:H196" si="21">C193*G193</f>
        <v>0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spans="1:28" ht="15.95" customHeight="1" x14ac:dyDescent="0.3">
      <c r="A194" s="13"/>
      <c r="B194" s="68" t="s">
        <v>190</v>
      </c>
      <c r="C194" s="21">
        <v>789</v>
      </c>
      <c r="D194" s="27">
        <v>1325</v>
      </c>
      <c r="E194" s="22">
        <v>24</v>
      </c>
      <c r="F194" s="22"/>
      <c r="G194" s="23"/>
      <c r="H194" s="24">
        <f t="shared" si="21"/>
        <v>0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spans="1:28" ht="15.95" customHeight="1" x14ac:dyDescent="0.3">
      <c r="A195" s="13"/>
      <c r="B195" s="68" t="s">
        <v>191</v>
      </c>
      <c r="C195" s="21">
        <v>430</v>
      </c>
      <c r="D195" s="27">
        <v>722</v>
      </c>
      <c r="E195" s="47">
        <v>24</v>
      </c>
      <c r="F195" s="22"/>
      <c r="G195" s="23"/>
      <c r="H195" s="24">
        <f t="shared" si="21"/>
        <v>0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spans="1:28" ht="15.95" customHeight="1" thickBot="1" x14ac:dyDescent="0.35">
      <c r="A196" s="13"/>
      <c r="B196" s="81" t="s">
        <v>192</v>
      </c>
      <c r="C196" s="27">
        <v>560</v>
      </c>
      <c r="D196" s="27">
        <v>941</v>
      </c>
      <c r="E196" s="83">
        <v>24</v>
      </c>
      <c r="F196" s="28"/>
      <c r="G196" s="29"/>
      <c r="H196" s="30">
        <f t="shared" si="21"/>
        <v>0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spans="1:28" ht="19.5" customHeight="1" thickBot="1" x14ac:dyDescent="0.35">
      <c r="A197" s="13"/>
      <c r="B197" s="209" t="s">
        <v>193</v>
      </c>
      <c r="C197" s="174"/>
      <c r="D197" s="174"/>
      <c r="E197" s="174"/>
      <c r="F197" s="174"/>
      <c r="G197" s="174"/>
      <c r="H197" s="175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spans="1:28" ht="15.95" customHeight="1" x14ac:dyDescent="0.3">
      <c r="A198" s="13"/>
      <c r="B198" s="82" t="s">
        <v>194</v>
      </c>
      <c r="C198" s="21">
        <v>308</v>
      </c>
      <c r="D198" s="27">
        <v>517</v>
      </c>
      <c r="E198" s="47">
        <v>24</v>
      </c>
      <c r="F198" s="16"/>
      <c r="G198" s="17"/>
      <c r="H198" s="18">
        <f t="shared" ref="H198:H201" si="22">C198*G198</f>
        <v>0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spans="1:28" ht="15.95" customHeight="1" x14ac:dyDescent="0.3">
      <c r="A199" s="13"/>
      <c r="B199" s="68" t="s">
        <v>195</v>
      </c>
      <c r="C199" s="21">
        <v>319</v>
      </c>
      <c r="D199" s="27">
        <v>536</v>
      </c>
      <c r="E199" s="47">
        <v>24</v>
      </c>
      <c r="F199" s="22"/>
      <c r="G199" s="23"/>
      <c r="H199" s="18">
        <f t="shared" si="22"/>
        <v>0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spans="1:28" ht="15.95" customHeight="1" x14ac:dyDescent="0.3">
      <c r="A200" s="13"/>
      <c r="B200" s="82" t="s">
        <v>196</v>
      </c>
      <c r="C200" s="21">
        <v>435</v>
      </c>
      <c r="D200" s="27">
        <v>731</v>
      </c>
      <c r="E200" s="47">
        <v>24</v>
      </c>
      <c r="F200" s="22"/>
      <c r="G200" s="23"/>
      <c r="H200" s="18">
        <f t="shared" si="22"/>
        <v>0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spans="1:28" ht="15.95" customHeight="1" x14ac:dyDescent="0.3">
      <c r="A201" s="13"/>
      <c r="B201" s="139" t="s">
        <v>311</v>
      </c>
      <c r="C201" s="21">
        <v>450</v>
      </c>
      <c r="D201" s="27">
        <v>756</v>
      </c>
      <c r="E201" s="44">
        <v>24</v>
      </c>
      <c r="F201" s="22"/>
      <c r="G201" s="23"/>
      <c r="H201" s="18">
        <f t="shared" si="22"/>
        <v>0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spans="1:28" ht="39" customHeight="1" thickBot="1" x14ac:dyDescent="0.25">
      <c r="A202" s="9"/>
      <c r="B202" s="167" t="s">
        <v>197</v>
      </c>
      <c r="C202" s="168"/>
      <c r="D202" s="168"/>
      <c r="E202" s="168"/>
      <c r="F202" s="168"/>
      <c r="G202" s="168"/>
      <c r="H202" s="169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ht="19.5" customHeight="1" thickBot="1" x14ac:dyDescent="0.35">
      <c r="A203" s="13"/>
      <c r="B203" s="209" t="s">
        <v>198</v>
      </c>
      <c r="C203" s="174"/>
      <c r="D203" s="174"/>
      <c r="E203" s="174"/>
      <c r="F203" s="174"/>
      <c r="G203" s="174"/>
      <c r="H203" s="175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spans="1:28" ht="15.95" customHeight="1" x14ac:dyDescent="0.3">
      <c r="A204" s="13"/>
      <c r="B204" s="82" t="s">
        <v>199</v>
      </c>
      <c r="C204" s="15">
        <v>418</v>
      </c>
      <c r="D204" s="15">
        <v>667</v>
      </c>
      <c r="E204" s="47">
        <v>12</v>
      </c>
      <c r="F204" s="16"/>
      <c r="G204" s="17"/>
      <c r="H204" s="18">
        <f t="shared" ref="H204:H207" si="23">C204*G204</f>
        <v>0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spans="1:28" ht="15.95" customHeight="1" x14ac:dyDescent="0.25">
      <c r="A205" s="9"/>
      <c r="B205" s="64" t="s">
        <v>200</v>
      </c>
      <c r="C205" s="21">
        <v>536</v>
      </c>
      <c r="D205" s="21">
        <v>919</v>
      </c>
      <c r="E205" s="47">
        <v>12</v>
      </c>
      <c r="F205" s="22"/>
      <c r="G205" s="23"/>
      <c r="H205" s="24">
        <f t="shared" si="23"/>
        <v>0</v>
      </c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ht="15.95" customHeight="1" x14ac:dyDescent="0.2">
      <c r="A206" s="9"/>
      <c r="B206" s="85" t="s">
        <v>347</v>
      </c>
      <c r="C206" s="21">
        <v>431</v>
      </c>
      <c r="D206" s="21">
        <v>756</v>
      </c>
      <c r="E206" s="47">
        <v>12</v>
      </c>
      <c r="F206" s="22"/>
      <c r="G206" s="23"/>
      <c r="H206" s="24">
        <f t="shared" si="23"/>
        <v>0</v>
      </c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ht="15.95" customHeight="1" x14ac:dyDescent="0.3">
      <c r="A207" s="13"/>
      <c r="B207" s="85" t="s">
        <v>348</v>
      </c>
      <c r="C207" s="21">
        <v>494</v>
      </c>
      <c r="D207" s="21">
        <v>914</v>
      </c>
      <c r="E207" s="47">
        <v>12</v>
      </c>
      <c r="F207" s="22"/>
      <c r="G207" s="23"/>
      <c r="H207" s="24">
        <f t="shared" si="23"/>
        <v>0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spans="1:28" ht="18.75" customHeight="1" x14ac:dyDescent="0.3">
      <c r="A208" s="13"/>
      <c r="B208" s="215" t="s">
        <v>201</v>
      </c>
      <c r="C208" s="174"/>
      <c r="D208" s="174"/>
      <c r="E208" s="174"/>
      <c r="F208" s="174"/>
      <c r="G208" s="174"/>
      <c r="H208" s="175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spans="1:28" ht="15.95" customHeight="1" x14ac:dyDescent="0.3">
      <c r="A209" s="13"/>
      <c r="B209" s="86" t="s">
        <v>349</v>
      </c>
      <c r="C209" s="15">
        <v>362</v>
      </c>
      <c r="D209" s="15">
        <v>620</v>
      </c>
      <c r="E209" s="16">
        <v>24</v>
      </c>
      <c r="F209" s="16"/>
      <c r="G209" s="17"/>
      <c r="H209" s="18">
        <f t="shared" ref="H209:H212" si="24">C209*G209</f>
        <v>0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spans="1:28" ht="15.95" customHeight="1" x14ac:dyDescent="0.3">
      <c r="A210" s="13"/>
      <c r="B210" s="87" t="s">
        <v>350</v>
      </c>
      <c r="C210" s="21">
        <v>362</v>
      </c>
      <c r="D210" s="21">
        <v>620</v>
      </c>
      <c r="E210" s="22">
        <v>24</v>
      </c>
      <c r="F210" s="22"/>
      <c r="G210" s="23"/>
      <c r="H210" s="24">
        <f t="shared" si="24"/>
        <v>0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spans="1:28" ht="15.95" customHeight="1" x14ac:dyDescent="0.3">
      <c r="A211" s="13"/>
      <c r="B211" s="86" t="s">
        <v>351</v>
      </c>
      <c r="C211" s="21">
        <v>314</v>
      </c>
      <c r="D211" s="21">
        <v>520</v>
      </c>
      <c r="E211" s="22">
        <v>24</v>
      </c>
      <c r="F211" s="88"/>
      <c r="G211" s="89"/>
      <c r="H211" s="24">
        <f t="shared" si="24"/>
        <v>0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spans="1:28" ht="15.95" customHeight="1" x14ac:dyDescent="0.3">
      <c r="A212" s="13"/>
      <c r="B212" s="90" t="s">
        <v>352</v>
      </c>
      <c r="C212" s="27">
        <v>356</v>
      </c>
      <c r="D212" s="27">
        <v>620</v>
      </c>
      <c r="E212" s="28">
        <v>24</v>
      </c>
      <c r="F212" s="91"/>
      <c r="G212" s="92"/>
      <c r="H212" s="30">
        <f t="shared" si="24"/>
        <v>0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spans="1:28" ht="21" customHeight="1" x14ac:dyDescent="0.3">
      <c r="A213" s="13"/>
      <c r="B213" s="209" t="s">
        <v>202</v>
      </c>
      <c r="C213" s="174"/>
      <c r="D213" s="174"/>
      <c r="E213" s="174"/>
      <c r="F213" s="174"/>
      <c r="G213" s="174"/>
      <c r="H213" s="175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spans="1:28" ht="15.95" customHeight="1" x14ac:dyDescent="0.3">
      <c r="A214" s="13"/>
      <c r="B214" s="84" t="s">
        <v>203</v>
      </c>
      <c r="C214" s="93">
        <v>314</v>
      </c>
      <c r="D214" s="93">
        <v>520</v>
      </c>
      <c r="E214" s="16">
        <v>18</v>
      </c>
      <c r="F214" s="94"/>
      <c r="G214" s="17"/>
      <c r="H214" s="95">
        <f t="shared" ref="H214:H215" si="25">C214*G214</f>
        <v>0</v>
      </c>
      <c r="I214" s="12"/>
      <c r="J214" s="96"/>
      <c r="K214" s="96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spans="1:28" ht="15.95" customHeight="1" thickBot="1" x14ac:dyDescent="0.35">
      <c r="A215" s="13"/>
      <c r="B215" s="71" t="s">
        <v>204</v>
      </c>
      <c r="C215" s="97">
        <v>268</v>
      </c>
      <c r="D215" s="97">
        <v>473</v>
      </c>
      <c r="E215" s="28">
        <v>18</v>
      </c>
      <c r="F215" s="98"/>
      <c r="G215" s="29"/>
      <c r="H215" s="30">
        <f t="shared" si="25"/>
        <v>0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spans="1:28" ht="17.25" customHeight="1" thickBot="1" x14ac:dyDescent="0.35">
      <c r="A216" s="13"/>
      <c r="B216" s="209" t="s">
        <v>205</v>
      </c>
      <c r="C216" s="174"/>
      <c r="D216" s="174"/>
      <c r="E216" s="174"/>
      <c r="F216" s="174"/>
      <c r="G216" s="174"/>
      <c r="H216" s="175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spans="1:28" ht="17.25" customHeight="1" x14ac:dyDescent="0.3">
      <c r="A217" s="13"/>
      <c r="B217" s="99" t="s">
        <v>206</v>
      </c>
      <c r="C217" s="100">
        <v>235</v>
      </c>
      <c r="D217" s="101">
        <v>368</v>
      </c>
      <c r="E217" s="47">
        <v>12</v>
      </c>
      <c r="G217" s="102"/>
      <c r="H217" s="30">
        <f t="shared" ref="H217:H221" si="26">C217*G217</f>
        <v>0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spans="1:28" ht="17.25" customHeight="1" x14ac:dyDescent="0.3">
      <c r="A218" s="13"/>
      <c r="B218" s="78" t="s">
        <v>207</v>
      </c>
      <c r="C218" s="103">
        <v>270</v>
      </c>
      <c r="D218" s="103">
        <v>399</v>
      </c>
      <c r="E218" s="50">
        <v>12</v>
      </c>
      <c r="F218" s="78"/>
      <c r="G218" s="104"/>
      <c r="H218" s="30">
        <f t="shared" si="26"/>
        <v>0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spans="1:28" ht="17.25" customHeight="1" x14ac:dyDescent="0.3">
      <c r="A219" s="13"/>
      <c r="B219" s="78" t="s">
        <v>208</v>
      </c>
      <c r="C219" s="103">
        <v>270</v>
      </c>
      <c r="D219" s="103">
        <v>399</v>
      </c>
      <c r="E219" s="50">
        <v>12</v>
      </c>
      <c r="F219" s="78"/>
      <c r="G219" s="104"/>
      <c r="H219" s="30">
        <f t="shared" si="26"/>
        <v>0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spans="1:28" ht="17.25" customHeight="1" x14ac:dyDescent="0.3">
      <c r="A220" s="13"/>
      <c r="B220" s="78" t="s">
        <v>209</v>
      </c>
      <c r="C220" s="103">
        <v>270</v>
      </c>
      <c r="D220" s="103">
        <v>399</v>
      </c>
      <c r="E220" s="50">
        <v>12</v>
      </c>
      <c r="F220" s="78"/>
      <c r="G220" s="104"/>
      <c r="H220" s="30">
        <f t="shared" si="26"/>
        <v>0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spans="1:28" ht="17.25" customHeight="1" x14ac:dyDescent="0.3">
      <c r="A221" s="13"/>
      <c r="B221" s="77" t="s">
        <v>210</v>
      </c>
      <c r="C221" s="97">
        <v>270</v>
      </c>
      <c r="D221" s="97">
        <v>399</v>
      </c>
      <c r="E221" s="50">
        <v>12</v>
      </c>
      <c r="F221" s="104"/>
      <c r="G221" s="78"/>
      <c r="H221" s="30">
        <f t="shared" si="26"/>
        <v>0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spans="1:28" ht="38.25" customHeight="1" x14ac:dyDescent="0.3">
      <c r="A222" s="13"/>
      <c r="B222" s="235" t="s">
        <v>211</v>
      </c>
      <c r="C222" s="186"/>
      <c r="D222" s="186"/>
      <c r="E222" s="186"/>
      <c r="F222" s="186"/>
      <c r="G222" s="186"/>
      <c r="H222" s="236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spans="1:28" ht="27.75" customHeight="1" x14ac:dyDescent="0.3">
      <c r="A223" s="72" t="s">
        <v>172</v>
      </c>
      <c r="B223" s="161" t="s">
        <v>212</v>
      </c>
      <c r="C223" s="162">
        <v>137</v>
      </c>
      <c r="D223" s="162">
        <v>236</v>
      </c>
      <c r="E223" s="50">
        <v>9</v>
      </c>
      <c r="F223" s="161"/>
      <c r="G223" s="105"/>
      <c r="H223" s="30">
        <f t="shared" ref="H223:H227" si="27">C223*G223</f>
        <v>0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spans="1:28" ht="26.25" customHeight="1" x14ac:dyDescent="0.3">
      <c r="A224" s="72" t="s">
        <v>172</v>
      </c>
      <c r="B224" s="163" t="s">
        <v>213</v>
      </c>
      <c r="C224" s="164">
        <v>137</v>
      </c>
      <c r="D224" s="164">
        <v>236</v>
      </c>
      <c r="E224" s="165">
        <v>9</v>
      </c>
      <c r="F224" s="163"/>
      <c r="G224" s="166"/>
      <c r="H224" s="154">
        <f t="shared" si="27"/>
        <v>0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1:28" s="143" customFormat="1" ht="26.25" customHeight="1" x14ac:dyDescent="0.3">
      <c r="A225" s="160"/>
      <c r="B225" s="163" t="s">
        <v>357</v>
      </c>
      <c r="C225" s="164">
        <v>422</v>
      </c>
      <c r="D225" s="164">
        <v>697</v>
      </c>
      <c r="E225" s="165">
        <v>12</v>
      </c>
      <c r="F225" s="163"/>
      <c r="G225" s="166"/>
      <c r="H225" s="154">
        <f t="shared" si="27"/>
        <v>0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1:28" s="143" customFormat="1" ht="26.25" customHeight="1" x14ac:dyDescent="0.3">
      <c r="A226" s="160"/>
      <c r="B226" s="163" t="s">
        <v>358</v>
      </c>
      <c r="C226" s="164">
        <v>240</v>
      </c>
      <c r="D226" s="164">
        <v>410</v>
      </c>
      <c r="E226" s="165">
        <v>12</v>
      </c>
      <c r="F226" s="163"/>
      <c r="G226" s="166"/>
      <c r="H226" s="154">
        <f t="shared" si="27"/>
        <v>0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spans="1:28" s="143" customFormat="1" ht="26.25" customHeight="1" x14ac:dyDescent="0.3">
      <c r="A227" s="160"/>
      <c r="B227" s="163" t="s">
        <v>359</v>
      </c>
      <c r="C227" s="164">
        <v>422</v>
      </c>
      <c r="D227" s="164">
        <v>697</v>
      </c>
      <c r="E227" s="165">
        <v>12</v>
      </c>
      <c r="F227" s="163"/>
      <c r="G227" s="166"/>
      <c r="H227" s="154">
        <f t="shared" si="27"/>
        <v>0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spans="1:28" s="140" customFormat="1" ht="38.25" customHeight="1" x14ac:dyDescent="0.3">
      <c r="A228" s="13"/>
      <c r="B228" s="229" t="s">
        <v>340</v>
      </c>
      <c r="C228" s="230"/>
      <c r="D228" s="230"/>
      <c r="E228" s="230"/>
      <c r="F228" s="230"/>
      <c r="G228" s="230"/>
      <c r="H228" s="231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spans="1:28" s="140" customFormat="1" ht="17.25" customHeight="1" x14ac:dyDescent="0.3">
      <c r="A229" s="13"/>
      <c r="B229" s="141" t="s">
        <v>312</v>
      </c>
      <c r="C229" s="15">
        <v>270</v>
      </c>
      <c r="D229" s="15">
        <v>374</v>
      </c>
      <c r="E229" s="107">
        <v>24</v>
      </c>
      <c r="F229" s="16"/>
      <c r="G229" s="108"/>
      <c r="H229" s="18">
        <f>C229*G229</f>
        <v>0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spans="1:28" s="142" customFormat="1" ht="17.25" customHeight="1" x14ac:dyDescent="0.3">
      <c r="A230" s="13"/>
      <c r="B230" s="141" t="s">
        <v>314</v>
      </c>
      <c r="C230" s="15">
        <v>375</v>
      </c>
      <c r="D230" s="15">
        <v>506</v>
      </c>
      <c r="E230" s="107">
        <v>12</v>
      </c>
      <c r="F230" s="107"/>
      <c r="G230" s="108"/>
      <c r="H230" s="18">
        <f t="shared" ref="H230:H255" si="28">C230*G230</f>
        <v>0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spans="1:28" s="142" customFormat="1" ht="17.25" customHeight="1" x14ac:dyDescent="0.3">
      <c r="A231" s="13"/>
      <c r="B231" s="141" t="s">
        <v>315</v>
      </c>
      <c r="C231" s="15">
        <v>375</v>
      </c>
      <c r="D231" s="15">
        <v>506</v>
      </c>
      <c r="E231" s="107">
        <v>12</v>
      </c>
      <c r="F231" s="107"/>
      <c r="G231" s="108"/>
      <c r="H231" s="18">
        <f t="shared" si="28"/>
        <v>0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spans="1:28" s="142" customFormat="1" ht="21" customHeight="1" x14ac:dyDescent="0.3">
      <c r="A232" s="13"/>
      <c r="B232" s="141" t="s">
        <v>316</v>
      </c>
      <c r="C232" s="15">
        <v>375</v>
      </c>
      <c r="D232" s="15">
        <v>506</v>
      </c>
      <c r="E232" s="107">
        <v>12</v>
      </c>
      <c r="F232" s="107"/>
      <c r="G232" s="108"/>
      <c r="H232" s="18">
        <f t="shared" si="28"/>
        <v>0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1:28" s="142" customFormat="1" ht="21" customHeight="1" x14ac:dyDescent="0.3">
      <c r="A233" s="13"/>
      <c r="B233" s="141" t="s">
        <v>317</v>
      </c>
      <c r="C233" s="15">
        <v>173</v>
      </c>
      <c r="D233" s="15">
        <v>234</v>
      </c>
      <c r="E233" s="107">
        <v>7</v>
      </c>
      <c r="F233" s="107"/>
      <c r="G233" s="108"/>
      <c r="H233" s="18">
        <f t="shared" si="28"/>
        <v>0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1:28" s="142" customFormat="1" ht="21" customHeight="1" x14ac:dyDescent="0.3">
      <c r="A234" s="13"/>
      <c r="B234" s="141" t="s">
        <v>318</v>
      </c>
      <c r="C234" s="15">
        <v>173</v>
      </c>
      <c r="D234" s="15">
        <v>234</v>
      </c>
      <c r="E234" s="107">
        <v>7</v>
      </c>
      <c r="F234" s="107"/>
      <c r="G234" s="108"/>
      <c r="H234" s="18">
        <f t="shared" si="28"/>
        <v>0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1:28" s="142" customFormat="1" ht="21" customHeight="1" x14ac:dyDescent="0.3">
      <c r="A235" s="13"/>
      <c r="B235" s="141" t="s">
        <v>319</v>
      </c>
      <c r="C235" s="15">
        <v>173</v>
      </c>
      <c r="D235" s="15">
        <v>234</v>
      </c>
      <c r="E235" s="107">
        <v>7</v>
      </c>
      <c r="F235" s="107"/>
      <c r="G235" s="108"/>
      <c r="H235" s="18">
        <f t="shared" si="28"/>
        <v>0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1:28" s="142" customFormat="1" ht="21" customHeight="1" x14ac:dyDescent="0.3">
      <c r="A236" s="13"/>
      <c r="B236" s="141" t="s">
        <v>320</v>
      </c>
      <c r="C236" s="15">
        <v>167</v>
      </c>
      <c r="D236" s="15">
        <v>225</v>
      </c>
      <c r="E236" s="107">
        <v>7</v>
      </c>
      <c r="F236" s="107"/>
      <c r="G236" s="108"/>
      <c r="H236" s="18">
        <f t="shared" si="28"/>
        <v>0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1:28" s="142" customFormat="1" ht="21" customHeight="1" x14ac:dyDescent="0.3">
      <c r="A237" s="13"/>
      <c r="B237" s="141" t="s">
        <v>321</v>
      </c>
      <c r="C237" s="15">
        <v>167</v>
      </c>
      <c r="D237" s="15">
        <v>225</v>
      </c>
      <c r="E237" s="107">
        <v>7</v>
      </c>
      <c r="F237" s="107"/>
      <c r="G237" s="108"/>
      <c r="H237" s="18">
        <f t="shared" si="28"/>
        <v>0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1:28" s="142" customFormat="1" ht="17.25" customHeight="1" x14ac:dyDescent="0.3">
      <c r="A238" s="13"/>
      <c r="B238" s="141" t="s">
        <v>322</v>
      </c>
      <c r="C238" s="15">
        <v>199</v>
      </c>
      <c r="D238" s="15">
        <v>259</v>
      </c>
      <c r="E238" s="107">
        <v>12</v>
      </c>
      <c r="F238" s="107"/>
      <c r="G238" s="108"/>
      <c r="H238" s="18">
        <f t="shared" si="28"/>
        <v>0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spans="1:28" s="142" customFormat="1" ht="17.25" customHeight="1" x14ac:dyDescent="0.3">
      <c r="A239" s="13"/>
      <c r="B239" s="141" t="s">
        <v>323</v>
      </c>
      <c r="C239" s="15">
        <v>169</v>
      </c>
      <c r="D239" s="15">
        <v>220</v>
      </c>
      <c r="E239" s="107">
        <v>12</v>
      </c>
      <c r="F239" s="107"/>
      <c r="G239" s="108"/>
      <c r="H239" s="18">
        <f t="shared" si="28"/>
        <v>0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spans="1:28" s="142" customFormat="1" ht="17.25" customHeight="1" x14ac:dyDescent="0.3">
      <c r="A240" s="13"/>
      <c r="B240" s="141" t="s">
        <v>324</v>
      </c>
      <c r="C240" s="15">
        <v>1650</v>
      </c>
      <c r="D240" s="15">
        <v>2145</v>
      </c>
      <c r="E240" s="107">
        <v>12</v>
      </c>
      <c r="F240" s="107"/>
      <c r="G240" s="108"/>
      <c r="H240" s="18">
        <f t="shared" si="28"/>
        <v>0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spans="1:28" s="142" customFormat="1" ht="17.25" customHeight="1" x14ac:dyDescent="0.3">
      <c r="A241" s="13"/>
      <c r="B241" s="141" t="s">
        <v>325</v>
      </c>
      <c r="C241" s="15">
        <v>165</v>
      </c>
      <c r="D241" s="15">
        <v>215</v>
      </c>
      <c r="E241" s="107">
        <v>12</v>
      </c>
      <c r="F241" s="107"/>
      <c r="G241" s="108"/>
      <c r="H241" s="18">
        <f t="shared" si="28"/>
        <v>0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spans="1:28" s="142" customFormat="1" ht="17.25" customHeight="1" x14ac:dyDescent="0.3">
      <c r="A242" s="13"/>
      <c r="B242" s="141" t="s">
        <v>326</v>
      </c>
      <c r="C242" s="15">
        <v>165</v>
      </c>
      <c r="D242" s="15">
        <v>215</v>
      </c>
      <c r="E242" s="107">
        <v>12</v>
      </c>
      <c r="F242" s="107"/>
      <c r="G242" s="108"/>
      <c r="H242" s="18">
        <f t="shared" si="28"/>
        <v>0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spans="1:28" s="142" customFormat="1" ht="17.25" customHeight="1" x14ac:dyDescent="0.3">
      <c r="A243" s="13"/>
      <c r="B243" s="141" t="s">
        <v>327</v>
      </c>
      <c r="C243" s="15">
        <v>165</v>
      </c>
      <c r="D243" s="15">
        <v>215</v>
      </c>
      <c r="E243" s="107">
        <v>12</v>
      </c>
      <c r="F243" s="107"/>
      <c r="G243" s="108"/>
      <c r="H243" s="18">
        <f t="shared" si="28"/>
        <v>0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spans="1:28" s="142" customFormat="1" ht="17.25" customHeight="1" x14ac:dyDescent="0.3">
      <c r="A244" s="13"/>
      <c r="B244" s="141" t="s">
        <v>328</v>
      </c>
      <c r="C244" s="15">
        <v>155</v>
      </c>
      <c r="D244" s="15">
        <v>243</v>
      </c>
      <c r="E244" s="107">
        <v>24</v>
      </c>
      <c r="F244" s="107"/>
      <c r="G244" s="108"/>
      <c r="H244" s="18">
        <f t="shared" si="28"/>
        <v>0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spans="1:28" s="142" customFormat="1" ht="17.25" customHeight="1" x14ac:dyDescent="0.3">
      <c r="A245" s="13"/>
      <c r="B245" s="141" t="s">
        <v>329</v>
      </c>
      <c r="C245" s="15">
        <v>178</v>
      </c>
      <c r="D245" s="15">
        <v>223</v>
      </c>
      <c r="E245" s="107">
        <v>24</v>
      </c>
      <c r="F245" s="107"/>
      <c r="G245" s="108"/>
      <c r="H245" s="18">
        <f t="shared" si="28"/>
        <v>0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spans="1:28" s="142" customFormat="1" ht="17.25" customHeight="1" x14ac:dyDescent="0.3">
      <c r="A246" s="13"/>
      <c r="B246" s="141" t="s">
        <v>330</v>
      </c>
      <c r="C246" s="15">
        <v>225</v>
      </c>
      <c r="D246" s="15">
        <v>281</v>
      </c>
      <c r="E246" s="107">
        <v>24</v>
      </c>
      <c r="F246" s="107"/>
      <c r="G246" s="108"/>
      <c r="H246" s="18">
        <f t="shared" si="28"/>
        <v>0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spans="1:28" s="142" customFormat="1" ht="17.25" customHeight="1" x14ac:dyDescent="0.3">
      <c r="A247" s="13"/>
      <c r="B247" s="141" t="s">
        <v>331</v>
      </c>
      <c r="C247" s="15">
        <v>209</v>
      </c>
      <c r="D247" s="15">
        <v>272</v>
      </c>
      <c r="E247" s="107">
        <v>24</v>
      </c>
      <c r="F247" s="107"/>
      <c r="G247" s="108"/>
      <c r="H247" s="18">
        <f t="shared" si="28"/>
        <v>0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spans="1:28" s="142" customFormat="1" ht="17.25" customHeight="1" x14ac:dyDescent="0.3">
      <c r="A248" s="13"/>
      <c r="B248" s="141" t="s">
        <v>332</v>
      </c>
      <c r="C248" s="15">
        <v>191</v>
      </c>
      <c r="D248" s="15">
        <v>239</v>
      </c>
      <c r="E248" s="107">
        <v>12</v>
      </c>
      <c r="F248" s="107"/>
      <c r="G248" s="108"/>
      <c r="H248" s="18">
        <f t="shared" si="28"/>
        <v>0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spans="1:28" s="142" customFormat="1" ht="17.25" customHeight="1" x14ac:dyDescent="0.3">
      <c r="A249" s="13"/>
      <c r="B249" s="141" t="s">
        <v>333</v>
      </c>
      <c r="C249" s="15">
        <v>191</v>
      </c>
      <c r="D249" s="15">
        <v>239</v>
      </c>
      <c r="E249" s="107">
        <v>12</v>
      </c>
      <c r="F249" s="107"/>
      <c r="G249" s="108"/>
      <c r="H249" s="18">
        <f t="shared" si="28"/>
        <v>0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spans="1:28" s="142" customFormat="1" ht="17.25" customHeight="1" x14ac:dyDescent="0.3">
      <c r="A250" s="13"/>
      <c r="B250" s="141" t="s">
        <v>334</v>
      </c>
      <c r="C250" s="15">
        <v>175</v>
      </c>
      <c r="D250" s="15">
        <v>219</v>
      </c>
      <c r="E250" s="107">
        <v>12</v>
      </c>
      <c r="F250" s="107"/>
      <c r="G250" s="108"/>
      <c r="H250" s="18">
        <f t="shared" si="28"/>
        <v>0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spans="1:28" s="142" customFormat="1" ht="17.25" customHeight="1" x14ac:dyDescent="0.3">
      <c r="A251" s="13"/>
      <c r="B251" s="141" t="s">
        <v>335</v>
      </c>
      <c r="C251" s="15">
        <v>151</v>
      </c>
      <c r="D251" s="15">
        <v>189</v>
      </c>
      <c r="E251" s="107">
        <v>12</v>
      </c>
      <c r="F251" s="107"/>
      <c r="G251" s="108"/>
      <c r="H251" s="18">
        <f t="shared" si="28"/>
        <v>0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spans="1:28" s="142" customFormat="1" ht="17.25" customHeight="1" x14ac:dyDescent="0.3">
      <c r="A252" s="13"/>
      <c r="B252" s="141" t="s">
        <v>336</v>
      </c>
      <c r="C252" s="15">
        <v>209</v>
      </c>
      <c r="D252" s="15">
        <v>261</v>
      </c>
      <c r="E252" s="107">
        <v>12</v>
      </c>
      <c r="F252" s="107"/>
      <c r="G252" s="108"/>
      <c r="H252" s="18">
        <f t="shared" si="28"/>
        <v>0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spans="1:28" s="142" customFormat="1" ht="17.25" customHeight="1" x14ac:dyDescent="0.3">
      <c r="A253" s="13"/>
      <c r="B253" s="141" t="s">
        <v>337</v>
      </c>
      <c r="C253" s="15">
        <v>125</v>
      </c>
      <c r="D253" s="15">
        <v>163</v>
      </c>
      <c r="E253" s="107">
        <v>24</v>
      </c>
      <c r="F253" s="107"/>
      <c r="G253" s="108"/>
      <c r="H253" s="18">
        <f t="shared" si="28"/>
        <v>0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spans="1:28" s="142" customFormat="1" ht="17.25" customHeight="1" x14ac:dyDescent="0.3">
      <c r="A254" s="13"/>
      <c r="B254" s="141" t="s">
        <v>338</v>
      </c>
      <c r="C254" s="15">
        <v>258</v>
      </c>
      <c r="D254" s="15">
        <v>323</v>
      </c>
      <c r="E254" s="107">
        <v>12</v>
      </c>
      <c r="F254" s="107"/>
      <c r="G254" s="108"/>
      <c r="H254" s="18">
        <f t="shared" si="28"/>
        <v>0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spans="1:28" s="142" customFormat="1" ht="17.25" customHeight="1" x14ac:dyDescent="0.3">
      <c r="A255" s="13"/>
      <c r="B255" s="141" t="s">
        <v>339</v>
      </c>
      <c r="C255" s="15">
        <v>258</v>
      </c>
      <c r="D255" s="15">
        <v>323</v>
      </c>
      <c r="E255" s="107">
        <v>12</v>
      </c>
      <c r="F255" s="107"/>
      <c r="G255" s="108"/>
      <c r="H255" s="18">
        <f t="shared" si="28"/>
        <v>0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spans="1:28" ht="38.25" customHeight="1" x14ac:dyDescent="0.3">
      <c r="A256" s="13"/>
      <c r="B256" s="210" t="s">
        <v>214</v>
      </c>
      <c r="C256" s="171"/>
      <c r="D256" s="171"/>
      <c r="E256" s="171"/>
      <c r="F256" s="171"/>
      <c r="G256" s="171"/>
      <c r="H256" s="190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spans="1:28" ht="17.25" customHeight="1" x14ac:dyDescent="0.3">
      <c r="A257" s="13"/>
      <c r="B257" s="211" t="s">
        <v>215</v>
      </c>
      <c r="C257" s="195"/>
      <c r="D257" s="195"/>
      <c r="E257" s="195"/>
      <c r="F257" s="195"/>
      <c r="G257" s="195"/>
      <c r="H257" s="196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spans="1:28" ht="17.25" customHeight="1" x14ac:dyDescent="0.3">
      <c r="A258" s="13"/>
      <c r="B258" s="106" t="s">
        <v>216</v>
      </c>
      <c r="C258" s="15">
        <v>279</v>
      </c>
      <c r="D258" s="15">
        <v>390</v>
      </c>
      <c r="E258" s="107">
        <v>8</v>
      </c>
      <c r="F258" s="16"/>
      <c r="G258" s="108"/>
      <c r="H258" s="18">
        <f t="shared" ref="H258:H260" si="29">C258*G258</f>
        <v>0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spans="1:28" ht="17.25" customHeight="1" x14ac:dyDescent="0.3">
      <c r="A259" s="13"/>
      <c r="B259" s="71" t="s">
        <v>217</v>
      </c>
      <c r="C259" s="21">
        <v>230</v>
      </c>
      <c r="D259" s="21">
        <v>322</v>
      </c>
      <c r="E259" s="22">
        <v>8</v>
      </c>
      <c r="F259" s="22"/>
      <c r="G259" s="23"/>
      <c r="H259" s="24">
        <f t="shared" si="29"/>
        <v>0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spans="1:28" ht="17.25" customHeight="1" x14ac:dyDescent="0.3">
      <c r="A260" s="13"/>
      <c r="B260" s="71" t="s">
        <v>218</v>
      </c>
      <c r="C260" s="27">
        <v>263</v>
      </c>
      <c r="D260" s="27">
        <v>368</v>
      </c>
      <c r="E260" s="28">
        <v>8</v>
      </c>
      <c r="F260" s="28"/>
      <c r="G260" s="29"/>
      <c r="H260" s="30">
        <f t="shared" si="29"/>
        <v>0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spans="1:28" ht="17.25" customHeight="1" thickTop="1" thickBot="1" x14ac:dyDescent="0.35">
      <c r="A261" s="13"/>
      <c r="B261" s="212" t="s">
        <v>313</v>
      </c>
      <c r="C261" s="213"/>
      <c r="D261" s="213"/>
      <c r="E261" s="213"/>
      <c r="F261" s="213"/>
      <c r="G261" s="213"/>
      <c r="H261" s="214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spans="1:28" ht="17.25" customHeight="1" thickBot="1" x14ac:dyDescent="0.35">
      <c r="A262" s="13"/>
      <c r="B262" s="64" t="s">
        <v>219</v>
      </c>
      <c r="C262" s="27">
        <v>101</v>
      </c>
      <c r="D262" s="27">
        <v>142</v>
      </c>
      <c r="E262" s="98">
        <v>12</v>
      </c>
      <c r="F262" s="22"/>
      <c r="G262" s="40"/>
      <c r="H262" s="24">
        <f t="shared" ref="H262" si="30">C262*G262</f>
        <v>0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spans="1:28" ht="17.25" customHeight="1" thickBot="1" x14ac:dyDescent="0.35">
      <c r="A263" s="13"/>
      <c r="B263" s="209" t="s">
        <v>220</v>
      </c>
      <c r="C263" s="174"/>
      <c r="D263" s="174"/>
      <c r="E263" s="174"/>
      <c r="F263" s="174"/>
      <c r="G263" s="174"/>
      <c r="H263" s="175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spans="1:28" ht="17.25" customHeight="1" x14ac:dyDescent="0.3">
      <c r="A264" s="13"/>
      <c r="B264" s="84" t="s">
        <v>221</v>
      </c>
      <c r="C264" s="109">
        <v>89</v>
      </c>
      <c r="D264" s="109">
        <v>125</v>
      </c>
      <c r="E264" s="16">
        <v>24</v>
      </c>
      <c r="F264" s="16"/>
      <c r="G264" s="17"/>
      <c r="H264" s="24">
        <f t="shared" ref="H264:H265" si="31">C264*G264</f>
        <v>0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spans="1:28" ht="17.25" customHeight="1" thickBot="1" x14ac:dyDescent="0.35">
      <c r="A265" s="13"/>
      <c r="B265" s="71" t="s">
        <v>222</v>
      </c>
      <c r="C265" s="27">
        <v>107</v>
      </c>
      <c r="D265" s="27">
        <v>150</v>
      </c>
      <c r="E265" s="28">
        <v>24</v>
      </c>
      <c r="F265" s="28"/>
      <c r="G265" s="29"/>
      <c r="H265" s="30">
        <f t="shared" si="31"/>
        <v>0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spans="1:28" ht="17.25" customHeight="1" x14ac:dyDescent="0.3">
      <c r="A266" s="13"/>
      <c r="B266" s="209" t="s">
        <v>223</v>
      </c>
      <c r="C266" s="174"/>
      <c r="D266" s="174"/>
      <c r="E266" s="174"/>
      <c r="F266" s="174"/>
      <c r="G266" s="174"/>
      <c r="H266" s="175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spans="1:28" ht="17.25" customHeight="1" x14ac:dyDescent="0.3">
      <c r="A267" s="13"/>
      <c r="B267" s="84" t="s">
        <v>224</v>
      </c>
      <c r="C267" s="27">
        <v>130</v>
      </c>
      <c r="D267" s="27">
        <v>183</v>
      </c>
      <c r="E267" s="16">
        <v>24</v>
      </c>
      <c r="F267" s="16"/>
      <c r="G267" s="17"/>
      <c r="H267" s="30">
        <f t="shared" ref="H267:H269" si="32">C267*G267</f>
        <v>0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spans="1:28" ht="17.25" customHeight="1" x14ac:dyDescent="0.3">
      <c r="A268" s="13"/>
      <c r="B268" s="64" t="s">
        <v>225</v>
      </c>
      <c r="C268" s="27">
        <v>116</v>
      </c>
      <c r="D268" s="27">
        <v>162</v>
      </c>
      <c r="E268" s="22">
        <v>24</v>
      </c>
      <c r="F268" s="22"/>
      <c r="G268" s="23"/>
      <c r="H268" s="30">
        <f t="shared" si="32"/>
        <v>0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spans="1:28" ht="17.25" customHeight="1" x14ac:dyDescent="0.3">
      <c r="A269" s="13"/>
      <c r="B269" s="71" t="s">
        <v>226</v>
      </c>
      <c r="C269" s="27">
        <v>116</v>
      </c>
      <c r="D269" s="27">
        <v>162</v>
      </c>
      <c r="E269" s="28">
        <v>24</v>
      </c>
      <c r="F269" s="28"/>
      <c r="G269" s="29"/>
      <c r="H269" s="30">
        <f t="shared" si="32"/>
        <v>0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spans="1:28" ht="21.75" customHeight="1" thickBot="1" x14ac:dyDescent="0.35">
      <c r="A270" s="13"/>
      <c r="B270" s="167" t="s">
        <v>227</v>
      </c>
      <c r="C270" s="168"/>
      <c r="D270" s="168"/>
      <c r="E270" s="168"/>
      <c r="F270" s="168"/>
      <c r="G270" s="168"/>
      <c r="H270" s="169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spans="1:28" ht="24" customHeight="1" x14ac:dyDescent="0.3">
      <c r="A271" s="13"/>
      <c r="B271" s="112" t="s">
        <v>228</v>
      </c>
      <c r="C271" s="21">
        <v>77</v>
      </c>
      <c r="D271" s="21">
        <v>104</v>
      </c>
      <c r="E271" s="22">
        <v>24</v>
      </c>
      <c r="F271" s="110"/>
      <c r="G271" s="111"/>
      <c r="H271" s="24">
        <f t="shared" ref="H271" si="33">C271*G271</f>
        <v>0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spans="1:28" ht="19.5" customHeight="1" x14ac:dyDescent="0.2">
      <c r="A272" s="9"/>
      <c r="B272" s="188" t="s">
        <v>229</v>
      </c>
      <c r="C272" s="171"/>
      <c r="D272" s="171"/>
      <c r="E272" s="171"/>
      <c r="F272" s="171"/>
      <c r="G272" s="171"/>
      <c r="H272" s="172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</row>
    <row r="273" spans="1:28" ht="20.25" customHeight="1" x14ac:dyDescent="0.2">
      <c r="A273" s="9"/>
      <c r="B273" s="112" t="s">
        <v>230</v>
      </c>
      <c r="C273" s="113">
        <v>135</v>
      </c>
      <c r="D273" s="113">
        <v>158</v>
      </c>
      <c r="E273" s="22">
        <v>24</v>
      </c>
      <c r="F273" s="114"/>
      <c r="G273" s="110"/>
      <c r="H273" s="24">
        <f t="shared" ref="H273:H283" si="34">C273*G273</f>
        <v>0</v>
      </c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</row>
    <row r="274" spans="1:28" ht="11.25" customHeight="1" x14ac:dyDescent="0.2">
      <c r="A274" s="9"/>
      <c r="B274" s="112" t="s">
        <v>231</v>
      </c>
      <c r="C274" s="113">
        <v>135</v>
      </c>
      <c r="D274" s="113">
        <v>158</v>
      </c>
      <c r="E274" s="22">
        <v>24</v>
      </c>
      <c r="F274" s="114"/>
      <c r="G274" s="110"/>
      <c r="H274" s="24">
        <f t="shared" si="34"/>
        <v>0</v>
      </c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</row>
    <row r="275" spans="1:28" ht="11.25" customHeight="1" x14ac:dyDescent="0.2">
      <c r="A275" s="9"/>
      <c r="B275" s="112" t="s">
        <v>232</v>
      </c>
      <c r="C275" s="113">
        <v>135</v>
      </c>
      <c r="D275" s="113">
        <v>158</v>
      </c>
      <c r="E275" s="22">
        <v>24</v>
      </c>
      <c r="F275" s="114"/>
      <c r="G275" s="110"/>
      <c r="H275" s="24">
        <f t="shared" si="34"/>
        <v>0</v>
      </c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</row>
    <row r="276" spans="1:28" ht="11.25" customHeight="1" x14ac:dyDescent="0.2">
      <c r="A276" s="9"/>
      <c r="B276" s="112" t="s">
        <v>233</v>
      </c>
      <c r="C276" s="113">
        <v>135</v>
      </c>
      <c r="D276" s="113">
        <v>158</v>
      </c>
      <c r="E276" s="22">
        <v>24</v>
      </c>
      <c r="F276" s="114"/>
      <c r="G276" s="110"/>
      <c r="H276" s="24">
        <f t="shared" si="34"/>
        <v>0</v>
      </c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</row>
    <row r="277" spans="1:28" ht="11.25" customHeight="1" x14ac:dyDescent="0.2">
      <c r="A277" s="9"/>
      <c r="B277" s="112" t="s">
        <v>234</v>
      </c>
      <c r="C277" s="113">
        <v>135</v>
      </c>
      <c r="D277" s="113">
        <v>158</v>
      </c>
      <c r="E277" s="22">
        <v>24</v>
      </c>
      <c r="F277" s="114"/>
      <c r="G277" s="110"/>
      <c r="H277" s="24">
        <f t="shared" si="34"/>
        <v>0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</row>
    <row r="278" spans="1:28" ht="11.25" customHeight="1" x14ac:dyDescent="0.2">
      <c r="A278" s="9"/>
      <c r="B278" s="112" t="s">
        <v>235</v>
      </c>
      <c r="C278" s="113">
        <v>135</v>
      </c>
      <c r="D278" s="113">
        <v>158</v>
      </c>
      <c r="E278" s="22">
        <v>24</v>
      </c>
      <c r="F278" s="114"/>
      <c r="G278" s="110"/>
      <c r="H278" s="24">
        <f t="shared" si="34"/>
        <v>0</v>
      </c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</row>
    <row r="279" spans="1:28" ht="11.25" customHeight="1" x14ac:dyDescent="0.2">
      <c r="A279" s="9"/>
      <c r="B279" s="112" t="s">
        <v>236</v>
      </c>
      <c r="C279" s="113">
        <v>61</v>
      </c>
      <c r="D279" s="113">
        <v>68</v>
      </c>
      <c r="E279" s="22">
        <v>24</v>
      </c>
      <c r="F279" s="114"/>
      <c r="G279" s="110"/>
      <c r="H279" s="24">
        <f t="shared" si="34"/>
        <v>0</v>
      </c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</row>
    <row r="280" spans="1:28" ht="11.25" customHeight="1" x14ac:dyDescent="0.2">
      <c r="A280" s="9"/>
      <c r="B280" s="112" t="s">
        <v>237</v>
      </c>
      <c r="C280" s="113">
        <v>61</v>
      </c>
      <c r="D280" s="113">
        <v>68</v>
      </c>
      <c r="E280" s="22">
        <v>24</v>
      </c>
      <c r="F280" s="114"/>
      <c r="G280" s="110"/>
      <c r="H280" s="24">
        <f t="shared" si="34"/>
        <v>0</v>
      </c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</row>
    <row r="281" spans="1:28" ht="11.25" customHeight="1" x14ac:dyDescent="0.2">
      <c r="A281" s="9"/>
      <c r="B281" s="112" t="s">
        <v>238</v>
      </c>
      <c r="C281" s="113">
        <v>61</v>
      </c>
      <c r="D281" s="113">
        <v>68</v>
      </c>
      <c r="E281" s="22">
        <v>24</v>
      </c>
      <c r="F281" s="114"/>
      <c r="G281" s="110"/>
      <c r="H281" s="24">
        <f t="shared" si="34"/>
        <v>0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</row>
    <row r="282" spans="1:28" ht="11.25" customHeight="1" x14ac:dyDescent="0.2">
      <c r="A282" s="9"/>
      <c r="B282" s="112" t="s">
        <v>239</v>
      </c>
      <c r="C282" s="113">
        <v>61</v>
      </c>
      <c r="D282" s="113">
        <v>68</v>
      </c>
      <c r="E282" s="22">
        <v>24</v>
      </c>
      <c r="F282" s="114"/>
      <c r="G282" s="110"/>
      <c r="H282" s="24">
        <f t="shared" si="34"/>
        <v>0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</row>
    <row r="283" spans="1:28" ht="11.25" customHeight="1" x14ac:dyDescent="0.2">
      <c r="A283" s="9"/>
      <c r="B283" s="112" t="s">
        <v>240</v>
      </c>
      <c r="C283" s="113">
        <v>61</v>
      </c>
      <c r="D283" s="113">
        <v>68</v>
      </c>
      <c r="E283" s="22">
        <v>24</v>
      </c>
      <c r="F283" s="114"/>
      <c r="G283" s="110"/>
      <c r="H283" s="24">
        <f t="shared" si="34"/>
        <v>0</v>
      </c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</row>
    <row r="284" spans="1:28" ht="11.25" customHeight="1" x14ac:dyDescent="0.2">
      <c r="A284" s="9"/>
      <c r="B284" s="170" t="s">
        <v>241</v>
      </c>
      <c r="C284" s="171"/>
      <c r="D284" s="171"/>
      <c r="E284" s="171"/>
      <c r="F284" s="171"/>
      <c r="G284" s="171"/>
      <c r="H284" s="172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</row>
    <row r="285" spans="1:28" ht="11.25" customHeight="1" x14ac:dyDescent="0.2">
      <c r="A285" s="9"/>
      <c r="B285" s="112" t="s">
        <v>242</v>
      </c>
      <c r="C285" s="115">
        <v>308</v>
      </c>
      <c r="D285" s="113">
        <v>363</v>
      </c>
      <c r="E285" s="22">
        <v>24</v>
      </c>
      <c r="F285" s="114"/>
      <c r="G285" s="110"/>
      <c r="H285" s="24">
        <f t="shared" ref="H285:H305" si="35">C285*G285</f>
        <v>0</v>
      </c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</row>
    <row r="286" spans="1:28" ht="11.25" customHeight="1" x14ac:dyDescent="0.2">
      <c r="A286" s="9"/>
      <c r="B286" s="112" t="s">
        <v>243</v>
      </c>
      <c r="C286" s="115">
        <v>210</v>
      </c>
      <c r="D286" s="113">
        <v>248</v>
      </c>
      <c r="E286" s="22">
        <v>24</v>
      </c>
      <c r="F286" s="114"/>
      <c r="G286" s="110"/>
      <c r="H286" s="24">
        <f t="shared" si="35"/>
        <v>0</v>
      </c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</row>
    <row r="287" spans="1:28" ht="11.25" customHeight="1" x14ac:dyDescent="0.2">
      <c r="A287" s="9"/>
      <c r="B287" s="112" t="s">
        <v>244</v>
      </c>
      <c r="C287" s="115">
        <v>252</v>
      </c>
      <c r="D287" s="113">
        <v>297</v>
      </c>
      <c r="E287" s="22">
        <v>24</v>
      </c>
      <c r="F287" s="114"/>
      <c r="G287" s="110"/>
      <c r="H287" s="24">
        <f t="shared" si="35"/>
        <v>0</v>
      </c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</row>
    <row r="288" spans="1:28" ht="11.25" customHeight="1" x14ac:dyDescent="0.2">
      <c r="A288" s="9"/>
      <c r="B288" s="112" t="s">
        <v>245</v>
      </c>
      <c r="C288" s="115">
        <v>126</v>
      </c>
      <c r="D288" s="113">
        <v>149</v>
      </c>
      <c r="E288" s="22">
        <v>24</v>
      </c>
      <c r="F288" s="114"/>
      <c r="G288" s="110"/>
      <c r="H288" s="24">
        <f t="shared" si="35"/>
        <v>0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</row>
    <row r="289" spans="1:28" ht="11.25" customHeight="1" x14ac:dyDescent="0.2">
      <c r="A289" s="9"/>
      <c r="B289" s="112" t="s">
        <v>246</v>
      </c>
      <c r="C289" s="115">
        <v>126</v>
      </c>
      <c r="D289" s="113">
        <v>149</v>
      </c>
      <c r="E289" s="22">
        <v>24</v>
      </c>
      <c r="F289" s="114"/>
      <c r="G289" s="110"/>
      <c r="H289" s="24">
        <f t="shared" si="35"/>
        <v>0</v>
      </c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</row>
    <row r="290" spans="1:28" ht="11.25" customHeight="1" x14ac:dyDescent="0.2">
      <c r="A290" s="9"/>
      <c r="B290" s="112" t="s">
        <v>247</v>
      </c>
      <c r="C290" s="115">
        <v>811</v>
      </c>
      <c r="D290" s="113">
        <v>1095</v>
      </c>
      <c r="E290" s="22">
        <v>24</v>
      </c>
      <c r="F290" s="114"/>
      <c r="G290" s="110"/>
      <c r="H290" s="24">
        <f t="shared" si="35"/>
        <v>0</v>
      </c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</row>
    <row r="291" spans="1:28" ht="11.25" customHeight="1" x14ac:dyDescent="0.2">
      <c r="A291" s="9"/>
      <c r="B291" s="112" t="s">
        <v>248</v>
      </c>
      <c r="C291" s="115">
        <v>294</v>
      </c>
      <c r="D291" s="113">
        <v>347</v>
      </c>
      <c r="E291" s="22">
        <v>24</v>
      </c>
      <c r="F291" s="114"/>
      <c r="G291" s="110"/>
      <c r="H291" s="24">
        <f t="shared" si="35"/>
        <v>0</v>
      </c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</row>
    <row r="292" spans="1:28" ht="11.25" customHeight="1" x14ac:dyDescent="0.2">
      <c r="A292" s="9"/>
      <c r="B292" s="112" t="s">
        <v>249</v>
      </c>
      <c r="C292" s="115">
        <v>294</v>
      </c>
      <c r="D292" s="113">
        <v>347</v>
      </c>
      <c r="E292" s="22">
        <v>24</v>
      </c>
      <c r="F292" s="114"/>
      <c r="G292" s="110"/>
      <c r="H292" s="24">
        <f t="shared" si="35"/>
        <v>0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</row>
    <row r="293" spans="1:28" ht="11.25" customHeight="1" x14ac:dyDescent="0.2">
      <c r="A293" s="9"/>
      <c r="B293" s="112" t="s">
        <v>250</v>
      </c>
      <c r="C293" s="115">
        <v>130</v>
      </c>
      <c r="D293" s="113">
        <v>154</v>
      </c>
      <c r="E293" s="22">
        <v>24</v>
      </c>
      <c r="F293" s="114"/>
      <c r="G293" s="110"/>
      <c r="H293" s="24">
        <f t="shared" si="35"/>
        <v>0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</row>
    <row r="294" spans="1:28" ht="11.25" customHeight="1" x14ac:dyDescent="0.2">
      <c r="A294" s="9"/>
      <c r="B294" s="112" t="s">
        <v>251</v>
      </c>
      <c r="C294" s="115">
        <v>700</v>
      </c>
      <c r="D294" s="113">
        <v>850</v>
      </c>
      <c r="E294" s="22">
        <v>24</v>
      </c>
      <c r="F294" s="114"/>
      <c r="G294" s="110"/>
      <c r="H294" s="24">
        <f t="shared" si="35"/>
        <v>0</v>
      </c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</row>
    <row r="295" spans="1:28" ht="11.25" customHeight="1" x14ac:dyDescent="0.2">
      <c r="A295" s="9"/>
      <c r="B295" s="112" t="s">
        <v>252</v>
      </c>
      <c r="C295" s="115">
        <v>168</v>
      </c>
      <c r="D295" s="113">
        <v>198</v>
      </c>
      <c r="E295" s="22">
        <v>24</v>
      </c>
      <c r="F295" s="114"/>
      <c r="G295" s="110"/>
      <c r="H295" s="24">
        <f t="shared" si="35"/>
        <v>0</v>
      </c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</row>
    <row r="296" spans="1:28" ht="11.25" customHeight="1" x14ac:dyDescent="0.2">
      <c r="A296" s="9"/>
      <c r="B296" s="116" t="s">
        <v>253</v>
      </c>
      <c r="C296" s="115">
        <v>70</v>
      </c>
      <c r="D296" s="113">
        <v>90</v>
      </c>
      <c r="E296" s="22">
        <v>24</v>
      </c>
      <c r="F296" s="114"/>
      <c r="G296" s="117"/>
      <c r="H296" s="24">
        <f t="shared" si="35"/>
        <v>0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</row>
    <row r="297" spans="1:28" ht="11.25" customHeight="1" x14ac:dyDescent="0.2">
      <c r="A297" s="9"/>
      <c r="B297" s="116" t="s">
        <v>254</v>
      </c>
      <c r="C297" s="115">
        <v>70</v>
      </c>
      <c r="D297" s="113">
        <v>90</v>
      </c>
      <c r="E297" s="22">
        <v>24</v>
      </c>
      <c r="F297" s="114"/>
      <c r="G297" s="117"/>
      <c r="H297" s="24">
        <f t="shared" si="35"/>
        <v>0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</row>
    <row r="298" spans="1:28" ht="11.25" customHeight="1" x14ac:dyDescent="0.2">
      <c r="A298" s="9"/>
      <c r="B298" s="112" t="s">
        <v>255</v>
      </c>
      <c r="C298" s="115">
        <v>70</v>
      </c>
      <c r="D298" s="113">
        <v>90</v>
      </c>
      <c r="E298" s="22">
        <v>24</v>
      </c>
      <c r="F298" s="114"/>
      <c r="G298" s="117"/>
      <c r="H298" s="24">
        <f t="shared" si="35"/>
        <v>0</v>
      </c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</row>
    <row r="299" spans="1:28" ht="11.25" customHeight="1" x14ac:dyDescent="0.2">
      <c r="A299" s="9"/>
      <c r="B299" s="112" t="s">
        <v>256</v>
      </c>
      <c r="C299" s="115">
        <v>70</v>
      </c>
      <c r="D299" s="113">
        <v>90</v>
      </c>
      <c r="E299" s="22">
        <v>24</v>
      </c>
      <c r="F299" s="114"/>
      <c r="G299" s="117"/>
      <c r="H299" s="24">
        <f t="shared" si="35"/>
        <v>0</v>
      </c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</row>
    <row r="300" spans="1:28" ht="11.25" customHeight="1" x14ac:dyDescent="0.2">
      <c r="A300" s="9"/>
      <c r="B300" s="112" t="s">
        <v>257</v>
      </c>
      <c r="C300" s="115">
        <v>122</v>
      </c>
      <c r="D300" s="113">
        <v>165</v>
      </c>
      <c r="E300" s="22">
        <v>24</v>
      </c>
      <c r="F300" s="114"/>
      <c r="G300" s="110"/>
      <c r="H300" s="24">
        <f t="shared" si="35"/>
        <v>0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</row>
    <row r="301" spans="1:28" ht="11.25" customHeight="1" x14ac:dyDescent="0.2">
      <c r="A301" s="9"/>
      <c r="B301" s="112" t="s">
        <v>258</v>
      </c>
      <c r="C301" s="115">
        <v>350</v>
      </c>
      <c r="D301" s="113">
        <v>413</v>
      </c>
      <c r="E301" s="22">
        <v>24</v>
      </c>
      <c r="F301" s="114"/>
      <c r="G301" s="110"/>
      <c r="H301" s="24">
        <f t="shared" si="35"/>
        <v>0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</row>
    <row r="302" spans="1:28" ht="11.25" customHeight="1" x14ac:dyDescent="0.2">
      <c r="A302" s="9"/>
      <c r="B302" s="112" t="s">
        <v>259</v>
      </c>
      <c r="C302" s="115">
        <v>350</v>
      </c>
      <c r="D302" s="113">
        <v>413</v>
      </c>
      <c r="E302" s="22">
        <v>24</v>
      </c>
      <c r="F302" s="114"/>
      <c r="G302" s="110"/>
      <c r="H302" s="24">
        <f t="shared" si="35"/>
        <v>0</v>
      </c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</row>
    <row r="303" spans="1:28" ht="11.25" customHeight="1" x14ac:dyDescent="0.2">
      <c r="A303" s="9"/>
      <c r="B303" s="112" t="s">
        <v>260</v>
      </c>
      <c r="C303" s="115">
        <v>126</v>
      </c>
      <c r="D303" s="113">
        <v>149</v>
      </c>
      <c r="E303" s="22">
        <v>24</v>
      </c>
      <c r="F303" s="114"/>
      <c r="G303" s="110"/>
      <c r="H303" s="24">
        <f t="shared" si="35"/>
        <v>0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</row>
    <row r="304" spans="1:28" ht="11.25" customHeight="1" x14ac:dyDescent="0.2">
      <c r="A304" s="9"/>
      <c r="B304" s="112" t="s">
        <v>261</v>
      </c>
      <c r="C304" s="115">
        <v>126</v>
      </c>
      <c r="D304" s="113">
        <v>149</v>
      </c>
      <c r="E304" s="22">
        <v>24</v>
      </c>
      <c r="F304" s="114"/>
      <c r="G304" s="110"/>
      <c r="H304" s="24">
        <f t="shared" si="35"/>
        <v>0</v>
      </c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28" ht="11.25" customHeight="1" x14ac:dyDescent="0.2">
      <c r="A305" s="9"/>
      <c r="B305" s="112" t="s">
        <v>262</v>
      </c>
      <c r="C305" s="115">
        <v>126</v>
      </c>
      <c r="D305" s="113">
        <v>149</v>
      </c>
      <c r="E305" s="22">
        <v>24</v>
      </c>
      <c r="F305" s="114"/>
      <c r="G305" s="110"/>
      <c r="H305" s="24">
        <f t="shared" si="35"/>
        <v>0</v>
      </c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</row>
    <row r="306" spans="1:28" ht="17.25" customHeight="1" x14ac:dyDescent="0.2">
      <c r="A306" s="9"/>
      <c r="B306" s="188" t="s">
        <v>263</v>
      </c>
      <c r="C306" s="171"/>
      <c r="D306" s="171"/>
      <c r="E306" s="171"/>
      <c r="F306" s="171"/>
      <c r="G306" s="171"/>
      <c r="H306" s="172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</row>
    <row r="307" spans="1:28" ht="11.25" customHeight="1" x14ac:dyDescent="0.2">
      <c r="A307" s="9"/>
      <c r="B307" s="112" t="s">
        <v>264</v>
      </c>
      <c r="C307" s="113">
        <v>162</v>
      </c>
      <c r="D307" s="113">
        <v>200</v>
      </c>
      <c r="E307" s="22">
        <v>24</v>
      </c>
      <c r="F307" s="114"/>
      <c r="G307" s="110"/>
      <c r="H307" s="24">
        <f t="shared" ref="H307:H336" si="36">C307*G307</f>
        <v>0</v>
      </c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</row>
    <row r="308" spans="1:28" ht="11.25" customHeight="1" x14ac:dyDescent="0.2">
      <c r="A308" s="9"/>
      <c r="B308" s="112" t="s">
        <v>265</v>
      </c>
      <c r="C308" s="113">
        <v>1783</v>
      </c>
      <c r="D308" s="113">
        <v>2408</v>
      </c>
      <c r="E308" s="22">
        <v>24</v>
      </c>
      <c r="F308" s="114"/>
      <c r="G308" s="110"/>
      <c r="H308" s="24">
        <f t="shared" si="36"/>
        <v>0</v>
      </c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</row>
    <row r="309" spans="1:28" ht="11.25" customHeight="1" x14ac:dyDescent="0.2">
      <c r="A309" s="9"/>
      <c r="B309" s="112" t="s">
        <v>266</v>
      </c>
      <c r="C309" s="113">
        <v>283</v>
      </c>
      <c r="D309" s="113">
        <v>383</v>
      </c>
      <c r="E309" s="22">
        <v>24</v>
      </c>
      <c r="F309" s="114"/>
      <c r="G309" s="110"/>
      <c r="H309" s="24">
        <f t="shared" si="36"/>
        <v>0</v>
      </c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</row>
    <row r="310" spans="1:28" ht="11.25" customHeight="1" x14ac:dyDescent="0.2">
      <c r="A310" s="9"/>
      <c r="B310" s="112" t="s">
        <v>267</v>
      </c>
      <c r="C310" s="113">
        <v>103</v>
      </c>
      <c r="D310" s="113">
        <v>127</v>
      </c>
      <c r="E310" s="22">
        <v>24</v>
      </c>
      <c r="F310" s="114"/>
      <c r="G310" s="110"/>
      <c r="H310" s="24">
        <f t="shared" si="36"/>
        <v>0</v>
      </c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</row>
    <row r="311" spans="1:28" ht="11.25" customHeight="1" x14ac:dyDescent="0.2">
      <c r="A311" s="9"/>
      <c r="B311" s="112" t="s">
        <v>268</v>
      </c>
      <c r="C311" s="113">
        <v>162</v>
      </c>
      <c r="D311" s="113">
        <v>200</v>
      </c>
      <c r="E311" s="22">
        <v>24</v>
      </c>
      <c r="F311" s="114"/>
      <c r="G311" s="110"/>
      <c r="H311" s="24">
        <f t="shared" si="36"/>
        <v>0</v>
      </c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</row>
    <row r="312" spans="1:28" ht="11.25" customHeight="1" x14ac:dyDescent="0.2">
      <c r="A312" s="9"/>
      <c r="B312" s="112" t="s">
        <v>269</v>
      </c>
      <c r="C312" s="113">
        <v>683</v>
      </c>
      <c r="D312" s="113">
        <v>840</v>
      </c>
      <c r="E312" s="22">
        <v>24</v>
      </c>
      <c r="F312" s="114"/>
      <c r="G312" s="110"/>
      <c r="H312" s="24">
        <f t="shared" si="36"/>
        <v>0</v>
      </c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</row>
    <row r="313" spans="1:28" ht="11.25" customHeight="1" x14ac:dyDescent="0.2">
      <c r="A313" s="9"/>
      <c r="B313" s="112" t="s">
        <v>270</v>
      </c>
      <c r="C313" s="113">
        <v>467</v>
      </c>
      <c r="D313" s="113">
        <v>575</v>
      </c>
      <c r="E313" s="22">
        <v>24</v>
      </c>
      <c r="F313" s="114"/>
      <c r="G313" s="110"/>
      <c r="H313" s="24">
        <f t="shared" si="36"/>
        <v>0</v>
      </c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</row>
    <row r="314" spans="1:28" ht="11.25" customHeight="1" x14ac:dyDescent="0.2">
      <c r="A314" s="9"/>
      <c r="B314" s="112" t="s">
        <v>271</v>
      </c>
      <c r="C314" s="113">
        <v>234</v>
      </c>
      <c r="D314" s="113">
        <v>288</v>
      </c>
      <c r="E314" s="22">
        <v>24</v>
      </c>
      <c r="F314" s="114"/>
      <c r="G314" s="110"/>
      <c r="H314" s="24">
        <f t="shared" si="36"/>
        <v>0</v>
      </c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</row>
    <row r="315" spans="1:28" ht="11.25" customHeight="1" x14ac:dyDescent="0.2">
      <c r="A315" s="9"/>
      <c r="B315" s="112" t="s">
        <v>272</v>
      </c>
      <c r="C315" s="113">
        <v>143</v>
      </c>
      <c r="D315" s="113">
        <v>176</v>
      </c>
      <c r="E315" s="22">
        <v>24</v>
      </c>
      <c r="F315" s="114"/>
      <c r="G315" s="110"/>
      <c r="H315" s="24">
        <f t="shared" si="36"/>
        <v>0</v>
      </c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</row>
    <row r="316" spans="1:28" ht="11.25" customHeight="1" x14ac:dyDescent="0.2">
      <c r="A316" s="9"/>
      <c r="B316" s="112" t="s">
        <v>273</v>
      </c>
      <c r="C316" s="113">
        <v>188</v>
      </c>
      <c r="D316" s="113">
        <v>232</v>
      </c>
      <c r="E316" s="22">
        <v>24</v>
      </c>
      <c r="F316" s="114"/>
      <c r="G316" s="110"/>
      <c r="H316" s="24">
        <f t="shared" si="36"/>
        <v>0</v>
      </c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</row>
    <row r="317" spans="1:28" ht="11.25" customHeight="1" x14ac:dyDescent="0.2">
      <c r="A317" s="9"/>
      <c r="B317" s="112" t="s">
        <v>274</v>
      </c>
      <c r="C317" s="113">
        <v>247</v>
      </c>
      <c r="D317" s="113">
        <v>304</v>
      </c>
      <c r="E317" s="22">
        <v>24</v>
      </c>
      <c r="F317" s="114"/>
      <c r="G317" s="110"/>
      <c r="H317" s="24">
        <f t="shared" si="36"/>
        <v>0</v>
      </c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</row>
    <row r="318" spans="1:28" ht="11.25" customHeight="1" x14ac:dyDescent="0.2">
      <c r="A318" s="9"/>
      <c r="B318" s="112" t="s">
        <v>275</v>
      </c>
      <c r="C318" s="113">
        <v>450</v>
      </c>
      <c r="D318" s="113">
        <v>540</v>
      </c>
      <c r="E318" s="22">
        <v>24</v>
      </c>
      <c r="F318" s="114"/>
      <c r="G318" s="110"/>
      <c r="H318" s="24">
        <f t="shared" si="36"/>
        <v>0</v>
      </c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</row>
    <row r="319" spans="1:28" ht="11.25" customHeight="1" x14ac:dyDescent="0.2">
      <c r="A319" s="9"/>
      <c r="B319" s="112" t="s">
        <v>276</v>
      </c>
      <c r="C319" s="113">
        <v>406</v>
      </c>
      <c r="D319" s="113">
        <v>499</v>
      </c>
      <c r="E319" s="22">
        <v>24</v>
      </c>
      <c r="F319" s="114"/>
      <c r="G319" s="110"/>
      <c r="H319" s="24">
        <f t="shared" si="36"/>
        <v>0</v>
      </c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</row>
    <row r="320" spans="1:28" ht="11.25" customHeight="1" x14ac:dyDescent="0.2">
      <c r="A320" s="9"/>
      <c r="B320" s="112" t="s">
        <v>277</v>
      </c>
      <c r="C320" s="113">
        <v>100</v>
      </c>
      <c r="D320" s="113">
        <v>123</v>
      </c>
      <c r="E320" s="22">
        <v>24</v>
      </c>
      <c r="F320" s="114"/>
      <c r="G320" s="110"/>
      <c r="H320" s="24">
        <f t="shared" si="36"/>
        <v>0</v>
      </c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</row>
    <row r="321" spans="1:28" ht="11.25" customHeight="1" x14ac:dyDescent="0.2">
      <c r="A321" s="9"/>
      <c r="B321" s="112" t="s">
        <v>278</v>
      </c>
      <c r="C321" s="113">
        <v>644</v>
      </c>
      <c r="D321" s="113">
        <v>792</v>
      </c>
      <c r="E321" s="22">
        <v>24</v>
      </c>
      <c r="F321" s="114"/>
      <c r="G321" s="110"/>
      <c r="H321" s="24">
        <f t="shared" si="36"/>
        <v>0</v>
      </c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</row>
    <row r="322" spans="1:28" ht="11.25" customHeight="1" x14ac:dyDescent="0.2">
      <c r="A322" s="9"/>
      <c r="B322" s="112" t="s">
        <v>279</v>
      </c>
      <c r="C322" s="113">
        <v>241</v>
      </c>
      <c r="D322" s="113">
        <v>296</v>
      </c>
      <c r="E322" s="22">
        <v>24</v>
      </c>
      <c r="F322" s="114"/>
      <c r="G322" s="110"/>
      <c r="H322" s="24">
        <f t="shared" si="36"/>
        <v>0</v>
      </c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</row>
    <row r="323" spans="1:28" ht="11.25" customHeight="1" x14ac:dyDescent="0.2">
      <c r="A323" s="9"/>
      <c r="B323" s="112" t="s">
        <v>280</v>
      </c>
      <c r="C323" s="113">
        <v>319</v>
      </c>
      <c r="D323" s="113">
        <v>392</v>
      </c>
      <c r="E323" s="22">
        <v>24</v>
      </c>
      <c r="F323" s="114"/>
      <c r="G323" s="110"/>
      <c r="H323" s="24">
        <f t="shared" si="36"/>
        <v>0</v>
      </c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</row>
    <row r="324" spans="1:28" ht="11.25" customHeight="1" x14ac:dyDescent="0.2">
      <c r="A324" s="9"/>
      <c r="B324" s="112" t="s">
        <v>281</v>
      </c>
      <c r="C324" s="113">
        <v>295</v>
      </c>
      <c r="D324" s="113">
        <v>364</v>
      </c>
      <c r="E324" s="22">
        <v>24</v>
      </c>
      <c r="F324" s="114"/>
      <c r="G324" s="110"/>
      <c r="H324" s="24">
        <f t="shared" si="36"/>
        <v>0</v>
      </c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</row>
    <row r="325" spans="1:28" ht="11.25" customHeight="1" x14ac:dyDescent="0.2">
      <c r="A325" s="9"/>
      <c r="B325" s="112" t="s">
        <v>282</v>
      </c>
      <c r="C325" s="113">
        <v>319</v>
      </c>
      <c r="D325" s="113">
        <v>392</v>
      </c>
      <c r="E325" s="22">
        <v>24</v>
      </c>
      <c r="F325" s="114"/>
      <c r="G325" s="110"/>
      <c r="H325" s="24">
        <f t="shared" si="36"/>
        <v>0</v>
      </c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ht="11.25" customHeight="1" x14ac:dyDescent="0.2">
      <c r="A326" s="9"/>
      <c r="B326" s="112" t="s">
        <v>283</v>
      </c>
      <c r="C326" s="113">
        <v>212</v>
      </c>
      <c r="D326" s="113">
        <v>261</v>
      </c>
      <c r="E326" s="22">
        <v>24</v>
      </c>
      <c r="F326" s="114"/>
      <c r="G326" s="110"/>
      <c r="H326" s="24">
        <f t="shared" si="36"/>
        <v>0</v>
      </c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</row>
    <row r="327" spans="1:28" ht="11.25" customHeight="1" x14ac:dyDescent="0.2">
      <c r="A327" s="118"/>
      <c r="B327" s="112" t="s">
        <v>284</v>
      </c>
      <c r="C327" s="113">
        <v>237</v>
      </c>
      <c r="D327" s="113">
        <v>292</v>
      </c>
      <c r="E327" s="22">
        <v>24</v>
      </c>
      <c r="F327" s="114"/>
      <c r="G327" s="110"/>
      <c r="H327" s="24">
        <f t="shared" si="36"/>
        <v>0</v>
      </c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</row>
    <row r="328" spans="1:28" ht="11.25" customHeight="1" x14ac:dyDescent="0.2">
      <c r="A328" s="9"/>
      <c r="B328" s="112" t="s">
        <v>285</v>
      </c>
      <c r="C328" s="113">
        <v>237</v>
      </c>
      <c r="D328" s="113">
        <v>291</v>
      </c>
      <c r="E328" s="22">
        <v>24</v>
      </c>
      <c r="F328" s="114"/>
      <c r="G328" s="117"/>
      <c r="H328" s="24">
        <f t="shared" si="36"/>
        <v>0</v>
      </c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</row>
    <row r="329" spans="1:28" ht="11.25" customHeight="1" x14ac:dyDescent="0.2">
      <c r="A329" s="9"/>
      <c r="B329" s="112" t="s">
        <v>286</v>
      </c>
      <c r="C329" s="113">
        <v>181</v>
      </c>
      <c r="D329" s="113">
        <v>223</v>
      </c>
      <c r="E329" s="22">
        <v>24</v>
      </c>
      <c r="F329" s="114"/>
      <c r="G329" s="110"/>
      <c r="H329" s="24">
        <f t="shared" si="36"/>
        <v>0</v>
      </c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</row>
    <row r="330" spans="1:28" ht="11.25" customHeight="1" x14ac:dyDescent="0.2">
      <c r="A330" s="9"/>
      <c r="B330" s="112" t="s">
        <v>287</v>
      </c>
      <c r="C330" s="113">
        <v>379</v>
      </c>
      <c r="D330" s="113">
        <v>468</v>
      </c>
      <c r="E330" s="22">
        <v>24</v>
      </c>
      <c r="F330" s="114"/>
      <c r="G330" s="110"/>
      <c r="H330" s="24">
        <f t="shared" si="36"/>
        <v>0</v>
      </c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</row>
    <row r="331" spans="1:28" ht="11.25" customHeight="1" x14ac:dyDescent="0.2">
      <c r="A331" s="9"/>
      <c r="B331" s="112" t="s">
        <v>288</v>
      </c>
      <c r="C331" s="113">
        <v>294</v>
      </c>
      <c r="D331" s="113">
        <v>362</v>
      </c>
      <c r="E331" s="22">
        <v>24</v>
      </c>
      <c r="F331" s="114"/>
      <c r="G331" s="110"/>
      <c r="H331" s="24">
        <f t="shared" si="36"/>
        <v>0</v>
      </c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</row>
    <row r="332" spans="1:28" ht="11.25" customHeight="1" x14ac:dyDescent="0.2">
      <c r="A332" s="9"/>
      <c r="B332" s="112" t="s">
        <v>289</v>
      </c>
      <c r="C332" s="113">
        <v>403</v>
      </c>
      <c r="D332" s="113">
        <v>496</v>
      </c>
      <c r="E332" s="22">
        <v>24</v>
      </c>
      <c r="F332" s="114"/>
      <c r="G332" s="110"/>
      <c r="H332" s="24">
        <f t="shared" si="36"/>
        <v>0</v>
      </c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</row>
    <row r="333" spans="1:28" ht="11.25" customHeight="1" x14ac:dyDescent="0.2">
      <c r="A333" s="9"/>
      <c r="B333" s="112" t="s">
        <v>290</v>
      </c>
      <c r="C333" s="113">
        <v>372</v>
      </c>
      <c r="D333" s="113">
        <v>457</v>
      </c>
      <c r="E333" s="22">
        <v>24</v>
      </c>
      <c r="F333" s="114"/>
      <c r="G333" s="110"/>
      <c r="H333" s="24">
        <f t="shared" si="36"/>
        <v>0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</row>
    <row r="334" spans="1:28" ht="11.25" customHeight="1" x14ac:dyDescent="0.2">
      <c r="A334" s="9"/>
      <c r="B334" s="112" t="s">
        <v>291</v>
      </c>
      <c r="C334" s="113">
        <v>556</v>
      </c>
      <c r="D334" s="113">
        <v>684</v>
      </c>
      <c r="E334" s="22">
        <v>24</v>
      </c>
      <c r="F334" s="114"/>
      <c r="G334" s="110"/>
      <c r="H334" s="24">
        <f t="shared" si="36"/>
        <v>0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</row>
    <row r="335" spans="1:28" ht="11.25" customHeight="1" x14ac:dyDescent="0.2">
      <c r="A335" s="9"/>
      <c r="B335" s="112" t="s">
        <v>292</v>
      </c>
      <c r="C335" s="113">
        <v>247</v>
      </c>
      <c r="D335" s="113">
        <v>304</v>
      </c>
      <c r="E335" s="22">
        <v>24</v>
      </c>
      <c r="F335" s="114"/>
      <c r="G335" s="110"/>
      <c r="H335" s="24">
        <f t="shared" si="36"/>
        <v>0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</row>
    <row r="336" spans="1:28" ht="11.25" customHeight="1" x14ac:dyDescent="0.2">
      <c r="A336" s="9"/>
      <c r="B336" s="112" t="s">
        <v>293</v>
      </c>
      <c r="C336" s="113">
        <v>188</v>
      </c>
      <c r="D336" s="113">
        <v>232</v>
      </c>
      <c r="E336" s="22">
        <v>24</v>
      </c>
      <c r="F336" s="114"/>
      <c r="G336" s="110"/>
      <c r="H336" s="24">
        <f t="shared" si="36"/>
        <v>0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</row>
    <row r="337" spans="1:28" ht="11.25" customHeight="1" x14ac:dyDescent="0.2">
      <c r="A337" s="9"/>
      <c r="B337" s="1"/>
      <c r="C337" s="1"/>
      <c r="D337" s="1"/>
      <c r="E337" s="1"/>
      <c r="F337" s="1"/>
      <c r="G337" s="1"/>
      <c r="H337" s="1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</row>
    <row r="338" spans="1:28" ht="11.25" customHeight="1" x14ac:dyDescent="0.25">
      <c r="A338" s="9"/>
      <c r="B338" s="119"/>
      <c r="C338" s="120"/>
      <c r="D338" s="121"/>
      <c r="E338" s="122" t="s">
        <v>294</v>
      </c>
      <c r="F338" s="123"/>
      <c r="G338" s="121"/>
      <c r="H338" s="123">
        <f>SUM(H6:H337)</f>
        <v>0</v>
      </c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</row>
    <row r="339" spans="1:28" ht="11.25" customHeight="1" x14ac:dyDescent="0.2">
      <c r="A339" s="9"/>
      <c r="B339" s="179" t="s">
        <v>295</v>
      </c>
      <c r="C339" s="180"/>
      <c r="D339" s="181" t="s">
        <v>296</v>
      </c>
      <c r="E339" s="180"/>
      <c r="F339" s="180"/>
      <c r="G339" s="124"/>
      <c r="H339" s="1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t="11.25" customHeight="1" x14ac:dyDescent="0.2">
      <c r="A340" s="9"/>
      <c r="B340" s="125"/>
      <c r="C340" s="126"/>
      <c r="D340" s="191"/>
      <c r="E340" s="180"/>
      <c r="F340" s="127"/>
      <c r="G340" s="127"/>
      <c r="H340" s="1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</row>
    <row r="341" spans="1:28" ht="11.25" customHeight="1" x14ac:dyDescent="0.2">
      <c r="A341" s="9"/>
      <c r="B341" s="125"/>
      <c r="C341" s="128"/>
      <c r="D341" s="129"/>
      <c r="E341" s="129"/>
      <c r="F341" s="127"/>
      <c r="G341" s="127"/>
      <c r="H341" s="1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</row>
    <row r="342" spans="1:28" ht="11.25" customHeight="1" x14ac:dyDescent="0.2">
      <c r="A342" s="9"/>
      <c r="B342" s="203" t="s">
        <v>297</v>
      </c>
      <c r="C342" s="204"/>
      <c r="D342" s="204"/>
      <c r="E342" s="204"/>
      <c r="F342" s="204"/>
      <c r="G342" s="205"/>
      <c r="H342" s="1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</row>
    <row r="343" spans="1:28" ht="24.75" customHeight="1" x14ac:dyDescent="0.2">
      <c r="A343" s="9"/>
      <c r="B343" s="206"/>
      <c r="C343" s="207"/>
      <c r="D343" s="207"/>
      <c r="E343" s="207"/>
      <c r="F343" s="207"/>
      <c r="G343" s="208"/>
      <c r="H343" s="1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</row>
    <row r="344" spans="1:28" ht="32.25" customHeight="1" x14ac:dyDescent="0.2">
      <c r="A344" s="9"/>
      <c r="B344" s="185" t="s">
        <v>298</v>
      </c>
      <c r="C344" s="186"/>
      <c r="D344" s="186"/>
      <c r="E344" s="186"/>
      <c r="F344" s="186"/>
      <c r="G344" s="187"/>
      <c r="H344" s="1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</row>
    <row r="345" spans="1:28" ht="11.25" customHeight="1" x14ac:dyDescent="0.2">
      <c r="A345" s="9"/>
      <c r="B345" s="125"/>
      <c r="C345" s="128"/>
      <c r="D345" s="129"/>
      <c r="E345" s="129"/>
      <c r="F345" s="127"/>
      <c r="G345" s="127"/>
      <c r="H345" s="1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</row>
    <row r="346" spans="1:28" ht="11.25" customHeight="1" x14ac:dyDescent="0.2">
      <c r="A346" s="9"/>
      <c r="B346" s="193" t="str">
        <f>IF(F338&lt;5000, "Ваш заказ будет пересчитан по розничным ценам, т.к. сумма заказа менее 3000 рублей. Добавьте несколько позиций из прайса в Ваш заказ для того, чтобы мы могли оформить его по представленным здесь оптовым ценам.", "Спасибо за заказ! Пожалуйста, укажите ниже получателя груза.")</f>
        <v>Ваш заказ будет пересчитан по розничным ценам, т.к. сумма заказа менее 3000 рублей. Добавьте несколько позиций из прайса в Ваш заказ для того, чтобы мы могли оформить его по представленным здесь оптовым ценам.</v>
      </c>
      <c r="C346" s="180"/>
      <c r="D346" s="180"/>
      <c r="E346" s="180"/>
      <c r="F346" s="180"/>
      <c r="G346" s="177"/>
      <c r="H346" s="1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</row>
    <row r="347" spans="1:28" ht="11.25" customHeight="1" x14ac:dyDescent="0.2">
      <c r="A347" s="9"/>
      <c r="B347" s="180"/>
      <c r="C347" s="180"/>
      <c r="D347" s="180"/>
      <c r="E347" s="180"/>
      <c r="F347" s="180"/>
      <c r="G347" s="177"/>
      <c r="H347" s="1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</row>
    <row r="348" spans="1:28" ht="11.25" customHeight="1" x14ac:dyDescent="0.2">
      <c r="A348" s="9"/>
      <c r="B348" s="180"/>
      <c r="C348" s="180"/>
      <c r="D348" s="180"/>
      <c r="E348" s="180"/>
      <c r="F348" s="180"/>
      <c r="G348" s="177"/>
      <c r="H348" s="1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</row>
    <row r="349" spans="1:28" ht="11.25" customHeight="1" x14ac:dyDescent="0.2">
      <c r="A349" s="9"/>
      <c r="B349" s="130"/>
      <c r="C349" s="131"/>
      <c r="D349" s="132"/>
      <c r="E349" s="131"/>
      <c r="F349" s="131"/>
      <c r="G349" s="131"/>
      <c r="H349" s="1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</row>
    <row r="350" spans="1:28" ht="11.25" customHeight="1" x14ac:dyDescent="0.25">
      <c r="A350" s="9"/>
      <c r="B350" s="176" t="s">
        <v>299</v>
      </c>
      <c r="C350" s="177"/>
      <c r="D350" s="173"/>
      <c r="E350" s="174"/>
      <c r="F350" s="174"/>
      <c r="G350" s="175"/>
      <c r="H350" s="1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</row>
    <row r="351" spans="1:28" ht="11.25" customHeight="1" x14ac:dyDescent="0.25">
      <c r="A351" s="9"/>
      <c r="B351" s="133"/>
      <c r="C351" s="134"/>
      <c r="D351" s="135"/>
      <c r="E351" s="136"/>
      <c r="F351" s="136"/>
      <c r="G351" s="136"/>
      <c r="H351" s="1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</row>
    <row r="352" spans="1:28" ht="11.25" customHeight="1" x14ac:dyDescent="0.25">
      <c r="A352" s="9"/>
      <c r="B352" s="178" t="s">
        <v>300</v>
      </c>
      <c r="C352" s="177"/>
      <c r="D352" s="182" t="s">
        <v>301</v>
      </c>
      <c r="E352" s="183"/>
      <c r="F352" s="183"/>
      <c r="G352" s="184"/>
      <c r="H352" s="1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</row>
    <row r="353" spans="1:28" ht="11.25" customHeight="1" x14ac:dyDescent="0.25">
      <c r="A353" s="9"/>
      <c r="B353" s="189" t="s">
        <v>302</v>
      </c>
      <c r="C353" s="190"/>
      <c r="D353" s="199"/>
      <c r="E353" s="171"/>
      <c r="F353" s="171"/>
      <c r="G353" s="190"/>
      <c r="H353" s="1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</row>
    <row r="354" spans="1:28" ht="11.25" customHeight="1" x14ac:dyDescent="0.25">
      <c r="A354" s="9"/>
      <c r="B354" s="189" t="s">
        <v>303</v>
      </c>
      <c r="C354" s="190"/>
      <c r="D354" s="192"/>
      <c r="E354" s="171"/>
      <c r="F354" s="171"/>
      <c r="G354" s="190"/>
      <c r="H354" s="1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ht="15" customHeight="1" x14ac:dyDescent="0.25">
      <c r="A355" s="9"/>
      <c r="B355" s="189" t="s">
        <v>304</v>
      </c>
      <c r="C355" s="190"/>
      <c r="D355" s="199"/>
      <c r="E355" s="171"/>
      <c r="F355" s="171"/>
      <c r="G355" s="190"/>
      <c r="H355" s="1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ht="15" customHeight="1" x14ac:dyDescent="0.25">
      <c r="A356" s="9"/>
      <c r="B356" s="189" t="s">
        <v>305</v>
      </c>
      <c r="C356" s="190"/>
      <c r="D356" s="200"/>
      <c r="E356" s="171"/>
      <c r="F356" s="171"/>
      <c r="G356" s="190"/>
      <c r="H356" s="1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</row>
    <row r="357" spans="1:28" ht="15.75" customHeight="1" x14ac:dyDescent="0.25">
      <c r="A357" s="9"/>
      <c r="B357" s="189" t="s">
        <v>306</v>
      </c>
      <c r="C357" s="190"/>
      <c r="D357" s="200"/>
      <c r="E357" s="171"/>
      <c r="F357" s="171"/>
      <c r="G357" s="190"/>
      <c r="H357" s="1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</row>
    <row r="358" spans="1:28" ht="11.25" customHeight="1" x14ac:dyDescent="0.2">
      <c r="A358" s="9"/>
      <c r="B358" s="198" t="s">
        <v>307</v>
      </c>
      <c r="C358" s="190"/>
      <c r="D358" s="200"/>
      <c r="E358" s="171"/>
      <c r="F358" s="171"/>
      <c r="G358" s="190"/>
      <c r="H358" s="1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</row>
    <row r="359" spans="1:28" ht="12.75" customHeight="1" x14ac:dyDescent="0.25">
      <c r="A359" s="9"/>
      <c r="B359" s="197" t="s">
        <v>300</v>
      </c>
      <c r="C359" s="190"/>
      <c r="D359" s="194" t="s">
        <v>308</v>
      </c>
      <c r="E359" s="195"/>
      <c r="F359" s="195"/>
      <c r="G359" s="196"/>
      <c r="H359" s="1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</row>
    <row r="360" spans="1:28" ht="12.75" customHeight="1" x14ac:dyDescent="0.25">
      <c r="A360" s="9"/>
      <c r="B360" s="189" t="s">
        <v>309</v>
      </c>
      <c r="C360" s="190"/>
      <c r="D360" s="202"/>
      <c r="E360" s="183"/>
      <c r="F360" s="183"/>
      <c r="G360" s="184"/>
      <c r="H360" s="1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</row>
    <row r="361" spans="1:28" ht="13.5" customHeight="1" x14ac:dyDescent="0.25">
      <c r="A361" s="9"/>
      <c r="B361" s="189" t="s">
        <v>310</v>
      </c>
      <c r="C361" s="190"/>
      <c r="D361" s="191"/>
      <c r="E361" s="180"/>
      <c r="F361" s="180"/>
      <c r="G361" s="177"/>
      <c r="H361" s="1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</row>
    <row r="362" spans="1:28" ht="11.25" customHeight="1" x14ac:dyDescent="0.25">
      <c r="A362" s="9"/>
      <c r="B362" s="189" t="s">
        <v>304</v>
      </c>
      <c r="C362" s="190"/>
      <c r="D362" s="191"/>
      <c r="E362" s="180"/>
      <c r="F362" s="180"/>
      <c r="G362" s="177"/>
      <c r="H362" s="1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</row>
    <row r="363" spans="1:28" ht="11.25" customHeight="1" x14ac:dyDescent="0.25">
      <c r="A363" s="9"/>
      <c r="B363" s="189" t="s">
        <v>305</v>
      </c>
      <c r="C363" s="190"/>
      <c r="D363" s="191"/>
      <c r="E363" s="180"/>
      <c r="F363" s="180"/>
      <c r="G363" s="177"/>
      <c r="H363" s="1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</row>
    <row r="364" spans="1:28" ht="11.25" customHeight="1" x14ac:dyDescent="0.25">
      <c r="A364" s="9"/>
      <c r="B364" s="189" t="s">
        <v>306</v>
      </c>
      <c r="C364" s="190"/>
      <c r="D364" s="191"/>
      <c r="E364" s="180"/>
      <c r="F364" s="180"/>
      <c r="G364" s="177"/>
      <c r="H364" s="1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</row>
    <row r="365" spans="1:28" ht="11.25" customHeight="1" x14ac:dyDescent="0.2">
      <c r="A365" s="9"/>
      <c r="B365" s="198" t="s">
        <v>307</v>
      </c>
      <c r="C365" s="190"/>
      <c r="D365" s="201"/>
      <c r="E365" s="195"/>
      <c r="F365" s="195"/>
      <c r="G365" s="196"/>
      <c r="H365" s="1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</row>
    <row r="366" spans="1:28" ht="11.25" customHeight="1" x14ac:dyDescent="0.25">
      <c r="A366" s="9"/>
      <c r="B366" s="133"/>
      <c r="C366" s="137"/>
      <c r="D366" s="138"/>
      <c r="E366" s="138"/>
      <c r="F366" s="138"/>
      <c r="G366" s="138"/>
      <c r="H366" s="1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</row>
    <row r="367" spans="1:28" ht="11.25" customHeight="1" x14ac:dyDescent="0.2">
      <c r="A367" s="9"/>
      <c r="B367" s="1"/>
      <c r="C367" s="1"/>
      <c r="D367" s="1"/>
      <c r="E367" s="1"/>
      <c r="F367" s="1"/>
      <c r="G367" s="1"/>
      <c r="H367" s="1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</row>
    <row r="368" spans="1:28" ht="11.25" customHeight="1" x14ac:dyDescent="0.2">
      <c r="A368" s="9"/>
      <c r="B368" s="1"/>
      <c r="C368" s="1"/>
      <c r="D368" s="1"/>
      <c r="E368" s="1"/>
      <c r="F368" s="1"/>
      <c r="G368" s="1"/>
      <c r="H368" s="1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</row>
    <row r="369" spans="1:28" ht="11.25" customHeight="1" x14ac:dyDescent="0.2">
      <c r="A369" s="9"/>
      <c r="B369" s="1"/>
      <c r="C369" s="1"/>
      <c r="D369" s="1"/>
      <c r="E369" s="1"/>
      <c r="F369" s="1"/>
      <c r="G369" s="1"/>
      <c r="H369" s="1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</row>
    <row r="370" spans="1:28" ht="11.25" customHeight="1" x14ac:dyDescent="0.2">
      <c r="A370" s="9"/>
      <c r="B370" s="1"/>
      <c r="C370" s="1"/>
      <c r="D370" s="1"/>
      <c r="E370" s="1"/>
      <c r="F370" s="1"/>
      <c r="G370" s="1"/>
      <c r="H370" s="1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</row>
    <row r="371" spans="1:28" ht="11.25" customHeight="1" x14ac:dyDescent="0.2">
      <c r="A371" s="9"/>
      <c r="B371" s="1"/>
      <c r="C371" s="1"/>
      <c r="D371" s="1"/>
      <c r="E371" s="1"/>
      <c r="F371" s="1"/>
      <c r="G371" s="1"/>
      <c r="H371" s="1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</row>
    <row r="372" spans="1:28" ht="11.25" customHeight="1" x14ac:dyDescent="0.2">
      <c r="A372" s="9"/>
      <c r="B372" s="1"/>
      <c r="C372" s="1"/>
      <c r="D372" s="1"/>
      <c r="E372" s="1"/>
      <c r="F372" s="1"/>
      <c r="G372" s="1"/>
      <c r="H372" s="1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</row>
    <row r="373" spans="1:28" ht="11.25" customHeight="1" x14ac:dyDescent="0.2">
      <c r="A373" s="9"/>
      <c r="B373" s="1"/>
      <c r="C373" s="1"/>
      <c r="D373" s="1"/>
      <c r="E373" s="1"/>
      <c r="F373" s="1"/>
      <c r="G373" s="1"/>
      <c r="H373" s="1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t="11.25" customHeight="1" x14ac:dyDescent="0.2">
      <c r="A374" s="9"/>
      <c r="B374" s="1"/>
      <c r="C374" s="1"/>
      <c r="D374" s="1"/>
      <c r="E374" s="1"/>
      <c r="F374" s="1"/>
      <c r="G374" s="1"/>
      <c r="H374" s="1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t="11.25" customHeight="1" x14ac:dyDescent="0.2">
      <c r="A375" s="9"/>
      <c r="B375" s="1"/>
      <c r="C375" s="1"/>
      <c r="D375" s="1"/>
      <c r="E375" s="1"/>
      <c r="F375" s="1"/>
      <c r="G375" s="1"/>
      <c r="H375" s="1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</row>
    <row r="376" spans="1:28" ht="11.25" customHeight="1" x14ac:dyDescent="0.2">
      <c r="A376" s="9"/>
      <c r="B376" s="1"/>
      <c r="C376" s="1"/>
      <c r="D376" s="1"/>
      <c r="E376" s="1"/>
      <c r="F376" s="1"/>
      <c r="G376" s="1"/>
      <c r="H376" s="1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</row>
    <row r="377" spans="1:28" ht="15.75" customHeight="1" x14ac:dyDescent="0.2">
      <c r="A377" s="9"/>
      <c r="B377" s="1"/>
      <c r="C377" s="1"/>
      <c r="D377" s="1"/>
      <c r="E377" s="1"/>
      <c r="F377" s="1"/>
      <c r="G377" s="1"/>
      <c r="H377" s="1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</row>
    <row r="378" spans="1:28" ht="16.5" customHeight="1" x14ac:dyDescent="0.2">
      <c r="A378" s="9"/>
      <c r="B378" s="1"/>
      <c r="C378" s="1"/>
      <c r="D378" s="1"/>
      <c r="E378" s="1"/>
      <c r="F378" s="1"/>
      <c r="G378" s="1"/>
      <c r="H378" s="1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</row>
  </sheetData>
  <mergeCells count="80">
    <mergeCell ref="B188:H188"/>
    <mergeCell ref="B228:H228"/>
    <mergeCell ref="B99:H99"/>
    <mergeCell ref="B103:H103"/>
    <mergeCell ref="F100:F102"/>
    <mergeCell ref="B213:H213"/>
    <mergeCell ref="B175:H175"/>
    <mergeCell ref="B181:H181"/>
    <mergeCell ref="B192:H192"/>
    <mergeCell ref="B197:H197"/>
    <mergeCell ref="B203:H203"/>
    <mergeCell ref="B208:H208"/>
    <mergeCell ref="B202:H202"/>
    <mergeCell ref="B222:H222"/>
    <mergeCell ref="B216:H216"/>
    <mergeCell ref="B132:H132"/>
    <mergeCell ref="B1:H1"/>
    <mergeCell ref="F6:F19"/>
    <mergeCell ref="B55:H55"/>
    <mergeCell ref="B66:H66"/>
    <mergeCell ref="F28:F31"/>
    <mergeCell ref="B20:H20"/>
    <mergeCell ref="F21:F26"/>
    <mergeCell ref="B4:H4"/>
    <mergeCell ref="B5:H5"/>
    <mergeCell ref="B33:H33"/>
    <mergeCell ref="B32:H32"/>
    <mergeCell ref="B164:H164"/>
    <mergeCell ref="B107:H107"/>
    <mergeCell ref="B129:H129"/>
    <mergeCell ref="B84:H84"/>
    <mergeCell ref="B145:H145"/>
    <mergeCell ref="B134:H134"/>
    <mergeCell ref="B94:H94"/>
    <mergeCell ref="B91:H91"/>
    <mergeCell ref="B266:H266"/>
    <mergeCell ref="B256:H256"/>
    <mergeCell ref="B257:H257"/>
    <mergeCell ref="B261:H261"/>
    <mergeCell ref="B263:H263"/>
    <mergeCell ref="D358:G358"/>
    <mergeCell ref="D360:G360"/>
    <mergeCell ref="D340:E340"/>
    <mergeCell ref="B342:G343"/>
    <mergeCell ref="D353:G353"/>
    <mergeCell ref="B362:C362"/>
    <mergeCell ref="B363:C363"/>
    <mergeCell ref="B365:C365"/>
    <mergeCell ref="D362:G362"/>
    <mergeCell ref="D363:G363"/>
    <mergeCell ref="D364:G364"/>
    <mergeCell ref="D365:G365"/>
    <mergeCell ref="B364:C364"/>
    <mergeCell ref="B361:C361"/>
    <mergeCell ref="D361:G361"/>
    <mergeCell ref="D354:G354"/>
    <mergeCell ref="B346:G348"/>
    <mergeCell ref="B354:C354"/>
    <mergeCell ref="B353:C353"/>
    <mergeCell ref="D359:G359"/>
    <mergeCell ref="B359:C359"/>
    <mergeCell ref="B360:C360"/>
    <mergeCell ref="B355:C355"/>
    <mergeCell ref="B356:C356"/>
    <mergeCell ref="B357:C357"/>
    <mergeCell ref="B358:C358"/>
    <mergeCell ref="D355:G355"/>
    <mergeCell ref="D356:G356"/>
    <mergeCell ref="D357:G357"/>
    <mergeCell ref="B270:H270"/>
    <mergeCell ref="B284:H284"/>
    <mergeCell ref="D350:G350"/>
    <mergeCell ref="B350:C350"/>
    <mergeCell ref="B352:C352"/>
    <mergeCell ref="B339:C339"/>
    <mergeCell ref="D339:F339"/>
    <mergeCell ref="D352:G352"/>
    <mergeCell ref="B344:G344"/>
    <mergeCell ref="B306:H306"/>
    <mergeCell ref="B272:H272"/>
  </mergeCells>
  <hyperlinks>
    <hyperlink ref="D339" r:id="rId1" xr:uid="{00000000-0004-0000-0000-000000000000}"/>
  </hyperlinks>
  <printOptions horizontalCentered="1"/>
  <pageMargins left="0.19685039370078741" right="0.19685039370078741" top="0.19685039370078741" bottom="0.19685039370078741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lastModifiedBy>sk</cp:lastModifiedBy>
  <cp:revision>1</cp:revision>
  <cp:lastPrinted>2022-02-15T06:56:02Z</cp:lastPrinted>
  <dcterms:created xsi:type="dcterms:W3CDTF">2021-06-18T06:48:37Z</dcterms:created>
  <dcterms:modified xsi:type="dcterms:W3CDTF">2024-03-25T05:53:02Z</dcterms:modified>
</cp:coreProperties>
</file>