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01.sve4i.local\public\Опт\Прайсы  опт\ПРАЙС_2024\Прайсы Декабрь 2024\Без НДС\"/>
    </mc:Choice>
  </mc:AlternateContent>
  <xr:revisionPtr revIDLastSave="0" documentId="13_ncr:1_{EE3F567C-D6BA-4999-B562-C6DD78BB9427}" xr6:coauthVersionLast="47" xr6:coauthVersionMax="47" xr10:uidLastSave="{00000000-0000-0000-0000-000000000000}"/>
  <bookViews>
    <workbookView xWindow="-120" yWindow="-120" windowWidth="29040" windowHeight="15840" activeTab="2" xr2:uid="{6420926F-83A7-4B55-AC06-939B9B163AEA}"/>
  </bookViews>
  <sheets>
    <sheet name="BAGO home" sheetId="1" r:id="rId1"/>
    <sheet name="ETERIA COSMO" sheetId="3" r:id="rId2"/>
    <sheet name="НГ" sheetId="2" r:id="rId3"/>
  </sheets>
  <definedNames>
    <definedName name="_xlnm._FilterDatabase" localSheetId="0" hidden="1">'BAGO home'!$A$1:$A$396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2" l="1"/>
  <c r="P46" i="1"/>
  <c r="P56" i="3"/>
  <c r="P52" i="3"/>
  <c r="P46" i="3"/>
  <c r="P37" i="3"/>
  <c r="P31" i="3"/>
  <c r="P25" i="3"/>
  <c r="P21" i="3"/>
  <c r="P15" i="3"/>
  <c r="P34" i="2"/>
  <c r="P30" i="2"/>
  <c r="P27" i="2"/>
  <c r="P24" i="2"/>
  <c r="P20" i="2"/>
  <c r="P15" i="2"/>
  <c r="P11" i="2"/>
  <c r="P7" i="2"/>
  <c r="P374" i="1" l="1"/>
  <c r="P371" i="1"/>
  <c r="P368" i="1"/>
  <c r="P365" i="1"/>
  <c r="P362" i="1"/>
  <c r="P313" i="1"/>
  <c r="P308" i="1"/>
  <c r="P303" i="1"/>
  <c r="P298" i="1"/>
  <c r="P291" i="1"/>
  <c r="P283" i="1"/>
  <c r="P275" i="1"/>
  <c r="P267" i="1"/>
  <c r="P259" i="1"/>
  <c r="P251" i="1"/>
  <c r="P220" i="1"/>
  <c r="P216" i="1"/>
  <c r="P212" i="1"/>
  <c r="P208" i="1"/>
  <c r="P204" i="1"/>
  <c r="P200" i="1"/>
  <c r="P196" i="1"/>
  <c r="P192" i="1"/>
  <c r="P155" i="1" l="1"/>
  <c r="P156" i="1"/>
  <c r="P157" i="1"/>
  <c r="P158" i="1"/>
  <c r="P154" i="1"/>
  <c r="P151" i="1"/>
  <c r="P143" i="1"/>
  <c r="P135" i="1"/>
  <c r="P127" i="1"/>
  <c r="P106" i="1"/>
  <c r="P99" i="1"/>
  <c r="P91" i="1"/>
  <c r="P77" i="1"/>
  <c r="P69" i="1"/>
  <c r="P61" i="1"/>
  <c r="P53" i="1"/>
  <c r="P45" i="1"/>
  <c r="P37" i="1"/>
  <c r="P29" i="1"/>
  <c r="P17" i="1"/>
  <c r="P18" i="1"/>
  <c r="P19" i="1"/>
  <c r="P20" i="1"/>
  <c r="P16" i="1"/>
  <c r="P21" i="1"/>
  <c r="P159" i="1"/>
  <c r="P131" i="1"/>
  <c r="P132" i="1"/>
  <c r="P133" i="1"/>
  <c r="P134" i="1"/>
  <c r="P130" i="1"/>
  <c r="P36" i="2" l="1"/>
  <c r="P21" i="2" l="1"/>
  <c r="P31" i="2"/>
  <c r="P65" i="1" l="1"/>
  <c r="P66" i="1"/>
  <c r="P67" i="1"/>
  <c r="P68" i="1"/>
  <c r="P64" i="1"/>
  <c r="P81" i="1"/>
  <c r="P82" i="1"/>
  <c r="P83" i="1"/>
  <c r="P80" i="1"/>
  <c r="P243" i="1" l="1"/>
  <c r="P242" i="1"/>
  <c r="P241" i="1"/>
  <c r="P240" i="1"/>
  <c r="P239" i="1"/>
  <c r="P238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1" i="1"/>
  <c r="P219" i="1"/>
  <c r="P218" i="1"/>
  <c r="P217" i="1"/>
  <c r="P215" i="1"/>
  <c r="P214" i="1"/>
  <c r="P213" i="1"/>
  <c r="P211" i="1"/>
  <c r="P210" i="1"/>
  <c r="P209" i="1"/>
  <c r="P207" i="1"/>
  <c r="P206" i="1"/>
  <c r="P205" i="1"/>
  <c r="P203" i="1"/>
  <c r="P202" i="1"/>
  <c r="P201" i="1"/>
  <c r="P199" i="1"/>
  <c r="P198" i="1"/>
  <c r="P197" i="1"/>
  <c r="P195" i="1"/>
  <c r="P194" i="1"/>
  <c r="P193" i="1"/>
  <c r="P191" i="1"/>
  <c r="P190" i="1"/>
  <c r="P293" i="1"/>
  <c r="P292" i="1"/>
  <c r="P290" i="1"/>
  <c r="P289" i="1"/>
  <c r="P288" i="1"/>
  <c r="P287" i="1"/>
  <c r="P286" i="1"/>
  <c r="P284" i="1"/>
  <c r="P282" i="1"/>
  <c r="P281" i="1"/>
  <c r="P280" i="1"/>
  <c r="P279" i="1"/>
  <c r="P278" i="1"/>
  <c r="P276" i="1"/>
  <c r="P274" i="1"/>
  <c r="P273" i="1"/>
  <c r="P272" i="1"/>
  <c r="P271" i="1"/>
  <c r="P270" i="1"/>
  <c r="P268" i="1"/>
  <c r="P266" i="1"/>
  <c r="P265" i="1"/>
  <c r="P264" i="1"/>
  <c r="P263" i="1"/>
  <c r="P262" i="1"/>
  <c r="P260" i="1"/>
  <c r="P258" i="1"/>
  <c r="P257" i="1"/>
  <c r="P256" i="1"/>
  <c r="P255" i="1"/>
  <c r="P254" i="1"/>
  <c r="P252" i="1"/>
  <c r="P250" i="1"/>
  <c r="P249" i="1"/>
  <c r="P248" i="1"/>
  <c r="P247" i="1"/>
  <c r="P246" i="1"/>
  <c r="P315" i="1"/>
  <c r="P376" i="1"/>
  <c r="P35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336" i="1" l="1"/>
  <c r="P8" i="2" l="1"/>
  <c r="P9" i="2"/>
  <c r="P10" i="2"/>
  <c r="P12" i="2"/>
  <c r="P13" i="2"/>
  <c r="P14" i="2"/>
  <c r="P16" i="2"/>
  <c r="P17" i="2"/>
  <c r="P19" i="2"/>
  <c r="P22" i="2"/>
  <c r="P23" i="2"/>
  <c r="P25" i="2"/>
  <c r="P26" i="2"/>
  <c r="P28" i="2"/>
  <c r="P29" i="2"/>
  <c r="P32" i="2"/>
  <c r="P33" i="2"/>
  <c r="P35" i="2"/>
  <c r="P39" i="2"/>
  <c r="P40" i="2"/>
  <c r="P42" i="2"/>
  <c r="P43" i="2"/>
  <c r="P45" i="2"/>
  <c r="P46" i="2"/>
  <c r="P48" i="2"/>
  <c r="P49" i="2"/>
  <c r="P50" i="2"/>
  <c r="P51" i="2"/>
  <c r="P52" i="2"/>
  <c r="P53" i="2"/>
  <c r="P6" i="2"/>
  <c r="P55" i="2" s="1"/>
  <c r="P335" i="1" l="1"/>
  <c r="P100" i="1" l="1"/>
  <c r="P98" i="1"/>
  <c r="P97" i="1"/>
  <c r="P96" i="1"/>
  <c r="P95" i="1"/>
  <c r="P94" i="1"/>
  <c r="P87" i="1"/>
  <c r="P88" i="1"/>
  <c r="P89" i="1"/>
  <c r="P90" i="1"/>
  <c r="P92" i="1"/>
  <c r="P86" i="1"/>
  <c r="P389" i="1" l="1"/>
  <c r="P388" i="1"/>
  <c r="P49" i="1" l="1"/>
  <c r="P50" i="1"/>
  <c r="P51" i="1"/>
  <c r="P52" i="1"/>
  <c r="P54" i="1"/>
  <c r="P48" i="1"/>
  <c r="P128" i="1" l="1"/>
  <c r="P57" i="1" l="1"/>
  <c r="P58" i="1"/>
  <c r="P59" i="1"/>
  <c r="P60" i="1"/>
  <c r="P62" i="1"/>
  <c r="P56" i="1"/>
  <c r="P116" i="1"/>
  <c r="P117" i="1"/>
  <c r="P118" i="1"/>
  <c r="P119" i="1"/>
  <c r="P120" i="1"/>
  <c r="P115" i="1"/>
  <c r="P20" i="3" l="1"/>
  <c r="P42" i="3"/>
  <c r="P51" i="3"/>
  <c r="P112" i="1" l="1"/>
  <c r="P147" i="1" l="1"/>
  <c r="P148" i="1"/>
  <c r="P149" i="1"/>
  <c r="P150" i="1"/>
  <c r="P146" i="1"/>
  <c r="P73" i="1"/>
  <c r="P74" i="1"/>
  <c r="P75" i="1"/>
  <c r="P76" i="1"/>
  <c r="P72" i="1"/>
  <c r="P48" i="3" l="1"/>
  <c r="P47" i="3"/>
  <c r="P39" i="3"/>
  <c r="P38" i="3"/>
  <c r="P33" i="3"/>
  <c r="P32" i="3"/>
  <c r="P27" i="3"/>
  <c r="P26" i="3"/>
  <c r="P17" i="3"/>
  <c r="P16" i="3"/>
  <c r="P33" i="1" l="1"/>
  <c r="P34" i="1"/>
  <c r="P35" i="1"/>
  <c r="P36" i="1"/>
  <c r="P32" i="1"/>
  <c r="P25" i="1"/>
  <c r="P26" i="1"/>
  <c r="P27" i="1"/>
  <c r="P28" i="1"/>
  <c r="P24" i="1"/>
  <c r="P102" i="1" l="1"/>
  <c r="P109" i="1"/>
  <c r="P139" i="1" l="1"/>
  <c r="P140" i="1"/>
  <c r="P141" i="1"/>
  <c r="P142" i="1"/>
  <c r="P138" i="1"/>
  <c r="P111" i="1"/>
  <c r="P110" i="1"/>
  <c r="P57" i="3" l="1"/>
  <c r="P55" i="3"/>
  <c r="P54" i="3"/>
  <c r="P53" i="3"/>
  <c r="P50" i="3"/>
  <c r="P49" i="3"/>
  <c r="P45" i="3"/>
  <c r="P44" i="3"/>
  <c r="P43" i="3"/>
  <c r="P41" i="3"/>
  <c r="P40" i="3"/>
  <c r="P36" i="3"/>
  <c r="P35" i="3"/>
  <c r="P34" i="3"/>
  <c r="P30" i="3"/>
  <c r="P29" i="3"/>
  <c r="P28" i="3"/>
  <c r="P24" i="3"/>
  <c r="P23" i="3"/>
  <c r="P22" i="3"/>
  <c r="P19" i="3"/>
  <c r="P18" i="3"/>
  <c r="P14" i="3"/>
  <c r="P13" i="3"/>
  <c r="P58" i="3" s="1"/>
  <c r="P104" i="1" l="1"/>
  <c r="P105" i="1"/>
  <c r="P103" i="1"/>
  <c r="P41" i="1"/>
  <c r="P42" i="1"/>
  <c r="P43" i="1"/>
  <c r="P44" i="1"/>
  <c r="P40" i="1"/>
  <c r="P113" i="1" l="1"/>
  <c r="P84" i="1"/>
  <c r="P312" i="1" l="1"/>
  <c r="P307" i="1"/>
  <c r="P302" i="1"/>
  <c r="P297" i="1"/>
  <c r="P160" i="1" l="1"/>
  <c r="P123" i="1" l="1"/>
  <c r="P124" i="1"/>
  <c r="P125" i="1"/>
  <c r="P126" i="1"/>
  <c r="P122" i="1"/>
  <c r="P107" i="1" l="1"/>
  <c r="P144" i="1" l="1"/>
  <c r="P22" i="1" l="1"/>
  <c r="P30" i="1"/>
  <c r="P38" i="1"/>
  <c r="P70" i="1"/>
  <c r="P78" i="1"/>
  <c r="P136" i="1"/>
  <c r="P152" i="1"/>
  <c r="P295" i="1"/>
  <c r="P296" i="1"/>
  <c r="P299" i="1"/>
  <c r="P300" i="1"/>
  <c r="P301" i="1"/>
  <c r="P304" i="1"/>
  <c r="P305" i="1"/>
  <c r="P306" i="1"/>
  <c r="P309" i="1"/>
  <c r="P310" i="1"/>
  <c r="P311" i="1"/>
  <c r="P314" i="1"/>
  <c r="P318" i="1"/>
  <c r="P319" i="1"/>
  <c r="P320" i="1"/>
  <c r="P321" i="1"/>
  <c r="P322" i="1"/>
  <c r="P323" i="1"/>
  <c r="P325" i="1"/>
  <c r="P326" i="1"/>
  <c r="P327" i="1"/>
  <c r="P328" i="1"/>
  <c r="P329" i="1"/>
  <c r="P330" i="1"/>
  <c r="P332" i="1"/>
  <c r="P333" i="1"/>
  <c r="P334" i="1"/>
  <c r="P337" i="1"/>
  <c r="P339" i="1"/>
  <c r="P340" i="1"/>
  <c r="P341" i="1"/>
  <c r="P342" i="1"/>
  <c r="P343" i="1"/>
  <c r="P344" i="1"/>
  <c r="P346" i="1"/>
  <c r="P347" i="1"/>
  <c r="P348" i="1"/>
  <c r="P349" i="1"/>
  <c r="P350" i="1"/>
  <c r="P351" i="1"/>
  <c r="P353" i="1"/>
  <c r="P354" i="1"/>
  <c r="P355" i="1"/>
  <c r="P356" i="1"/>
  <c r="P357" i="1"/>
  <c r="P358" i="1"/>
  <c r="P361" i="1"/>
  <c r="P363" i="1"/>
  <c r="P364" i="1"/>
  <c r="P366" i="1"/>
  <c r="P367" i="1"/>
  <c r="P369" i="1"/>
  <c r="P370" i="1"/>
  <c r="P372" i="1"/>
  <c r="P373" i="1"/>
  <c r="P375" i="1"/>
  <c r="P378" i="1"/>
  <c r="P379" i="1"/>
  <c r="P380" i="1"/>
  <c r="P381" i="1"/>
  <c r="P382" i="1"/>
  <c r="P383" i="1"/>
  <c r="P384" i="1"/>
  <c r="P385" i="1"/>
  <c r="P386" i="1"/>
  <c r="P387" i="1"/>
  <c r="P391" i="1"/>
  <c r="P392" i="1"/>
  <c r="P393" i="1"/>
  <c r="P394" i="1"/>
  <c r="P395" i="1"/>
  <c r="P396" i="1" l="1"/>
</calcChain>
</file>

<file path=xl/sharedStrings.xml><?xml version="1.0" encoding="utf-8"?>
<sst xmlns="http://schemas.openxmlformats.org/spreadsheetml/2006/main" count="3376" uniqueCount="1084">
  <si>
    <t>Прайс-лист</t>
  </si>
  <si>
    <t>*для производства ароматов используется высококачественное европейское сырье. На упаковке указано: Произведено в Великобритании / Италии / Франции в зависимости от коллекций и ароматов. Упаковано в России.</t>
  </si>
  <si>
    <t>ООО "Хоум Аксессориз"</t>
  </si>
  <si>
    <t>В валютах цен.</t>
  </si>
  <si>
    <t>Артикул</t>
  </si>
  <si>
    <t>Номенклатура</t>
  </si>
  <si>
    <t>Картинка</t>
  </si>
  <si>
    <t>Страна происхождения</t>
  </si>
  <si>
    <t>Состав</t>
  </si>
  <si>
    <t>Размер товара (ШХГХВ)</t>
  </si>
  <si>
    <t>Кол-во в групп/упаковке</t>
  </si>
  <si>
    <t>Время горения</t>
  </si>
  <si>
    <t>Объём (мл)</t>
  </si>
  <si>
    <t>Без НДС</t>
  </si>
  <si>
    <t>Розничная</t>
  </si>
  <si>
    <t>Заказ</t>
  </si>
  <si>
    <t>Сумма
заказа</t>
  </si>
  <si>
    <t>Цена, шт</t>
  </si>
  <si>
    <t>Ед.</t>
  </si>
  <si>
    <t>шт.</t>
  </si>
  <si>
    <t>руб.</t>
  </si>
  <si>
    <t>BAGO home</t>
  </si>
  <si>
    <t>Наборы микс ароматов</t>
  </si>
  <si>
    <t>BHS0113</t>
  </si>
  <si>
    <t>Ароматический набор (Инжир диффузор 50мл, Зеленый инжир спрей 30мл)</t>
  </si>
  <si>
    <t>РОССИЯ</t>
  </si>
  <si>
    <t>Смесь ароматических масел</t>
  </si>
  <si>
    <t xml:space="preserve">15,8 х 5 х 15,6 см </t>
  </si>
  <si>
    <t>шт</t>
  </si>
  <si>
    <t>BHS0116</t>
  </si>
  <si>
    <t>Ароматический набор (Лаванда диффузор 50мл, Белый жасмин спрей 30мл)</t>
  </si>
  <si>
    <t>BHS0115</t>
  </si>
  <si>
    <t>Ароматический набор (Манго диффузор 50мл, Сочный апельсин спрей 30мл)</t>
  </si>
  <si>
    <t>BHS0114</t>
  </si>
  <si>
    <t>Ароматический набор (Марула диффузор 50мл, Сладкая дыня спрей 30мл)</t>
  </si>
  <si>
    <t>BHS0112</t>
  </si>
  <si>
    <t>Ароматический набор (Свежий хлопок диффузор 50мл, Мята и базилик спрей 30мл)</t>
  </si>
  <si>
    <t>BHS0104</t>
  </si>
  <si>
    <t>Набор ароматических настольных диффузоров BAGO HOME Акварель (5шт по 10 мл.) Описание: Белый жасмин, Зеленый инжир, Мята и базилик, Сладкая дыня, Сочный апельсин. 15 фибровых палочек по 15 см.</t>
  </si>
  <si>
    <t>Р-р растит. происх-я, смесь ароматических масел</t>
  </si>
  <si>
    <t>22.5 х 3,7 х 6,8 см</t>
  </si>
  <si>
    <t>BHS0102</t>
  </si>
  <si>
    <t>Набор ароматических настольных диффузоров BAGO HOME Ориджиналс 1 (5шт по 10 мл.). Описание: Цитрус, Инжир,Свежий хлопок, Роза, Сибирская сосна. 15 фибровых палочек по 15 см.</t>
  </si>
  <si>
    <t>BHS0103</t>
  </si>
  <si>
    <t>Набор ароматических настольных диффузоров BAGO HOME Ориджиналс 2 (5шт по 10 мл.). Описание: Манго, Марула, Ваниль, Лаванда, Утренняя роса. 15 фибровых палочек по 15 см.</t>
  </si>
  <si>
    <t>BHS0117</t>
  </si>
  <si>
    <t>Набор ароматических настольных диффузоров BAGO HOME Ориджиналс 3 (5шт по 10 мл.).  Описание: Фиалка, Арбуз, Гваяковое дерево, Бриз, Апельсин с мятой. 15 фибровых палочек по 15 см.</t>
  </si>
  <si>
    <t>BHS0111</t>
  </si>
  <si>
    <t>Набор ароматических настольных диффузоров BAGO HOME Мозаика (5шт по 10 мл.) Описание: Апельсиновая роща, Гранатовое дерево, Замковая роза, Лавровые цветы, Новая земля. 15 фибровых палочек по 15 см.</t>
  </si>
  <si>
    <t>BHS0118</t>
  </si>
  <si>
    <t>Набор ароматических настольных диффузоров BAGO HOME My Thai (5шт по 10 мл.) Описание: Белый чай, Дикий жасмин, Иланг-иланг, Тайское манго, Цветок лотоса. 15 фибровых палочек по 15 см.</t>
  </si>
  <si>
    <t>BHS0105</t>
  </si>
  <si>
    <t>Набор ароматических настольных диффузоров BAGO HOME Новый Год (5шт по 10 мл.). Описание: Вечер у камина, Волшебная ночь, Морозное утро, Новогодняя елка, Веселый праздник. 15 фибровых палочек по 15 см.</t>
  </si>
  <si>
    <t>BHS0121</t>
  </si>
  <si>
    <t>Набор ароматических настольных диффузоров BAGO HOME HOMEDETOX (5шт по 10 мл.). Описание: Свежий,Фруктовый, Пудровый, Кисло сладкий, Кисло сладкий, 15 фибровых палочек по 15 см.</t>
  </si>
  <si>
    <t>Белый жасмин</t>
  </si>
  <si>
    <t>BGA0104</t>
  </si>
  <si>
    <t>Ароматический диффузор Белый жасмин 30 мл.</t>
  </si>
  <si>
    <t>7,5 х 6 х 22 см</t>
  </si>
  <si>
    <t>BGA0504</t>
  </si>
  <si>
    <t>Наполнитель для ароматического диффузора Белый жасмин 100 мл</t>
  </si>
  <si>
    <t>3,8 х 3,8 х 12,5 см</t>
  </si>
  <si>
    <t>BGA0204</t>
  </si>
  <si>
    <t>Ароматический настольный диффузор Белый жасмин 15 мл.</t>
  </si>
  <si>
    <t>5,5 х 4,5 х 16 см</t>
  </si>
  <si>
    <t>BGA0604</t>
  </si>
  <si>
    <t>Саше ароматическое для дома Белый жасмин</t>
  </si>
  <si>
    <t>Вермикулит, парфюмерная композиция</t>
  </si>
  <si>
    <t>11 х 0,5 х 7,5 см</t>
  </si>
  <si>
    <t>BGA0304</t>
  </si>
  <si>
    <t>Спрей ароматический для дома Белый жасмин 30 мл.</t>
  </si>
  <si>
    <t>3,5 х 3,5 х 11 см</t>
  </si>
  <si>
    <t>BGA0104sl</t>
  </si>
  <si>
    <t>ТЕСТЕР Акварель Белый жасмин 30 мл</t>
  </si>
  <si>
    <t>3,3 х 3,3 х 8 см</t>
  </si>
  <si>
    <t>Зеленый инжир</t>
  </si>
  <si>
    <t>BGA0101</t>
  </si>
  <si>
    <t>Ароматический диффузор Зеленый инжир 30 мл.</t>
  </si>
  <si>
    <t>BGA0501</t>
  </si>
  <si>
    <t>Наполнитель для ароматического диффузора Зеленый инжир 100 мл</t>
  </si>
  <si>
    <t>BGA0201</t>
  </si>
  <si>
    <t>Ароматический настольный диффузор Зеленый инжир 15 мл.</t>
  </si>
  <si>
    <t>BGA0601</t>
  </si>
  <si>
    <t>Саше ароматическое для дома Зеленый инжир</t>
  </si>
  <si>
    <t>BGA0301</t>
  </si>
  <si>
    <t>Спрей ароматический для дома Зеленый инжир 30 мл.</t>
  </si>
  <si>
    <t>BGA0101sl</t>
  </si>
  <si>
    <t>ТЕСТЕР Акварель Зеленый инжир 30 мл</t>
  </si>
  <si>
    <t>Мята и базилик</t>
  </si>
  <si>
    <t>BGA0102</t>
  </si>
  <si>
    <t>Ароматический диффузор Мята и базилик 30 мл.</t>
  </si>
  <si>
    <t>BGA0502</t>
  </si>
  <si>
    <t>Наполнитель для ароматического диффузора Мята и базилик 100 мл</t>
  </si>
  <si>
    <t>BGA0202</t>
  </si>
  <si>
    <t>Ароматический настольный диффузор Мята и базилик 15 мл.</t>
  </si>
  <si>
    <t>BGA0602</t>
  </si>
  <si>
    <t>Саше ароматическое для дома Мята и базилик</t>
  </si>
  <si>
    <t>BGA0302</t>
  </si>
  <si>
    <t>Спрей ароматический для дома Мята и базилик 30 мл.</t>
  </si>
  <si>
    <t>BGA0102sl</t>
  </si>
  <si>
    <t>ТЕСТЕР Акварель Мята и базилик 30 мл</t>
  </si>
  <si>
    <t>Первые цветы</t>
  </si>
  <si>
    <t>BGA0110</t>
  </si>
  <si>
    <t>Ароматический диффузор Первые цветы 30 мл.</t>
  </si>
  <si>
    <t>BGA0510</t>
  </si>
  <si>
    <t>Наполнитель для ароматического диффузора Первые цветы 100 мл</t>
  </si>
  <si>
    <t>BGA0210</t>
  </si>
  <si>
    <t>Ароматический настольный диффузор Первые цветы 15 мл.</t>
  </si>
  <si>
    <t>BGA0310</t>
  </si>
  <si>
    <t>Спрей ароматический для дома Первые цветы 30 мл.</t>
  </si>
  <si>
    <t>BGA0110sl</t>
  </si>
  <si>
    <t>ТЕСТЕР Акварель Первые цветы 30 мл.</t>
  </si>
  <si>
    <t>Сладкая дыня</t>
  </si>
  <si>
    <t>BGA0103</t>
  </si>
  <si>
    <t>Ароматический диффузор Сладкая дыня 30 мл.</t>
  </si>
  <si>
    <t>BGA0503</t>
  </si>
  <si>
    <t>Наполнитель для ароматического диффузора Сладкая дыня 100 мл</t>
  </si>
  <si>
    <t>BGA0203</t>
  </si>
  <si>
    <t>Ароматический  настольный диффузор Сладкая дыня 15 мл.</t>
  </si>
  <si>
    <t>BGA0603</t>
  </si>
  <si>
    <t>Саше ароматическое для дома Сладкая дыня</t>
  </si>
  <si>
    <t>BGA0303</t>
  </si>
  <si>
    <t>Спрей ароматический для дома Сладкая дыня 30 мл.</t>
  </si>
  <si>
    <t>BGA0103sl</t>
  </si>
  <si>
    <t>ТЕСТЕР Акварель Сладкая дыня 30 мл</t>
  </si>
  <si>
    <t>Сочный апельсин</t>
  </si>
  <si>
    <t>BGA0109</t>
  </si>
  <si>
    <t>Ароматический диффузор Сочный апельсин 30 мл.</t>
  </si>
  <si>
    <t>BGA0509</t>
  </si>
  <si>
    <t>Наполнитель для ароматического диффузора Сочный апельсин 100 мл</t>
  </si>
  <si>
    <t>BGA0209</t>
  </si>
  <si>
    <t>Ароматический настольный диффузор Сочный апельсин 15 мл.</t>
  </si>
  <si>
    <t>BGA0609</t>
  </si>
  <si>
    <t>Саше ароматическое для дома Сочный апельсин</t>
  </si>
  <si>
    <t>BGA0309</t>
  </si>
  <si>
    <t>Спрей ароматический для дома Сочный апельсин 30 мл.</t>
  </si>
  <si>
    <t>BGA0109sl</t>
  </si>
  <si>
    <t>ТЕСТЕР Акварель Сочный апельсин 30 мл.</t>
  </si>
  <si>
    <t>Шишки в меду</t>
  </si>
  <si>
    <t>BGA0107</t>
  </si>
  <si>
    <t>Ароматический диффузор Шишки в меду 30 мл</t>
  </si>
  <si>
    <t>BGA0107sl</t>
  </si>
  <si>
    <t>ТЕСТЕР Акварель Шишки в меду 30 мл</t>
  </si>
  <si>
    <t>Зимние ягоды</t>
  </si>
  <si>
    <t>BGA0106</t>
  </si>
  <si>
    <t>Ароматический диффузор Зимние ягоды 30 мл</t>
  </si>
  <si>
    <t>BGA0106sl</t>
  </si>
  <si>
    <t>ТЕСТЕР Акварель Зимние ягоды 30 мл</t>
  </si>
  <si>
    <t>Коллекция Ориджиналс</t>
  </si>
  <si>
    <t>Апельсин с мятой</t>
  </si>
  <si>
    <t>BGH0113</t>
  </si>
  <si>
    <t>Ароматический диффузор Апельсин с мятой 100 мл</t>
  </si>
  <si>
    <t>Р-р растит.происх-я, смесь арома и эфирных масел</t>
  </si>
  <si>
    <t>6,7 х 6,7 х 23,7 см</t>
  </si>
  <si>
    <t>BGH0613</t>
  </si>
  <si>
    <t>Ароматический мини-диффузор Апельсин с мятой 50 мл</t>
  </si>
  <si>
    <t>5,5 x 5,5 x 16 см</t>
  </si>
  <si>
    <t>BGH0313</t>
  </si>
  <si>
    <t>Наполнитель для ароматического диффузора Апельсин с мятой 200 мл</t>
  </si>
  <si>
    <t>4,7 x 4,7 x 15,2 см</t>
  </si>
  <si>
    <t>BGH0513</t>
  </si>
  <si>
    <t>10 х 0,5 х 16 см</t>
  </si>
  <si>
    <t>BGH0413</t>
  </si>
  <si>
    <t>Спрей ароматический для дома Апельсин с мятой 100 мл</t>
  </si>
  <si>
    <t>3,7 х 3,7 х 17,3 см</t>
  </si>
  <si>
    <t>BGH0213</t>
  </si>
  <si>
    <t>Свеча ароматическая в стекле Апельсин с мятой</t>
  </si>
  <si>
    <t>Соевый воск, ароматическая композиция</t>
  </si>
  <si>
    <t>7,5 х 7,5 х 8,6 см</t>
  </si>
  <si>
    <t>BGH13smsl</t>
  </si>
  <si>
    <t>ТЕСТЕР Апельсин с мятой 50 мл</t>
  </si>
  <si>
    <t>4.5 х 4.5 х 6,5 см</t>
  </si>
  <si>
    <t>Арбуз</t>
  </si>
  <si>
    <t>BGH0106</t>
  </si>
  <si>
    <t>Ароматический диффузор Арбуз 100 мл</t>
  </si>
  <si>
    <t>BGH0606</t>
  </si>
  <si>
    <t>Ароматический мини-диффузор Арбуз 50 мл</t>
  </si>
  <si>
    <t>BGH0306</t>
  </si>
  <si>
    <t>Наполнитель для ароматического диффузора Арбуз 200 мл</t>
  </si>
  <si>
    <t>BGH0506</t>
  </si>
  <si>
    <t>BGH0406</t>
  </si>
  <si>
    <t>Спрей ароматический для дома Арбуз 100 мл</t>
  </si>
  <si>
    <t>BGH0206</t>
  </si>
  <si>
    <t>Свеча ароматическая в стекле Арбуз</t>
  </si>
  <si>
    <t>BGH06smsl</t>
  </si>
  <si>
    <t>ТЕСТЕР Арбуз 50 мл</t>
  </si>
  <si>
    <t>Бриз</t>
  </si>
  <si>
    <t>BGH0115</t>
  </si>
  <si>
    <t>Ароматический диффузор Бриз 100 мл</t>
  </si>
  <si>
    <t>BGH0615</t>
  </si>
  <si>
    <t>Ароматический мини-диффузор Бриз 50 мл</t>
  </si>
  <si>
    <t>BGH0315</t>
  </si>
  <si>
    <t>Наполнитель для ароматического диффузора Бриз 200 мл</t>
  </si>
  <si>
    <t>BGH0515</t>
  </si>
  <si>
    <t>BGH0415</t>
  </si>
  <si>
    <t>Спрей ароматический для дома Бриз 100 мл</t>
  </si>
  <si>
    <t>BGH0215</t>
  </si>
  <si>
    <t>Свеча ароматическая в стекле Бриз</t>
  </si>
  <si>
    <t>BGH15smsl</t>
  </si>
  <si>
    <t>ТЕСТЕР Бриз 50 мл</t>
  </si>
  <si>
    <t>Ваниль</t>
  </si>
  <si>
    <t>BGH0101</t>
  </si>
  <si>
    <t>Ароматический диффузор Ваниль 100 мл</t>
  </si>
  <si>
    <t>BGH0601</t>
  </si>
  <si>
    <t>Ароматический мини-диффузор Ваниль 50 мл</t>
  </si>
  <si>
    <t>5,5 х 5,5 х 16 см</t>
  </si>
  <si>
    <t>BGH0301</t>
  </si>
  <si>
    <t>Наполнитель для ароматического диффузора Ваниль 200 мл</t>
  </si>
  <si>
    <t>BGH0501</t>
  </si>
  <si>
    <t>BGH0401</t>
  </si>
  <si>
    <t>Спрей ароматический для дома Ваниль 100 мл</t>
  </si>
  <si>
    <t>BGH0201</t>
  </si>
  <si>
    <t xml:space="preserve">Свеча ароматическая в стекле Ваниль </t>
  </si>
  <si>
    <t>BGH01smsl</t>
  </si>
  <si>
    <t>ТЕСТЕР Ваниль 50 мл</t>
  </si>
  <si>
    <t>BGH0107</t>
  </si>
  <si>
    <t>Ароматический диффузор Гваяковое дерево 100 мл</t>
  </si>
  <si>
    <t>BGH0607</t>
  </si>
  <si>
    <t>Ароматический мини-диффузор Гваяковое дерево 50 мл</t>
  </si>
  <si>
    <t>BGH0307</t>
  </si>
  <si>
    <t>Наполнитель для ароматического диффузора Гваяковое дерево 200 мл</t>
  </si>
  <si>
    <t>BGH0507</t>
  </si>
  <si>
    <t>BGH0407</t>
  </si>
  <si>
    <t>Спрей ароматический для дома Гваяковое дерево 100 мл</t>
  </si>
  <si>
    <t>BGH0207</t>
  </si>
  <si>
    <t>Свеча ароматическая в стекле Гваяковое дерево</t>
  </si>
  <si>
    <t>BGH07smsl</t>
  </si>
  <si>
    <t>ТЕСТЕР Гваяковое дерево 50 мл</t>
  </si>
  <si>
    <t>Инжир</t>
  </si>
  <si>
    <t>BGH0111</t>
  </si>
  <si>
    <t>Ароматический диффузор Инжир 100 мл</t>
  </si>
  <si>
    <t>BGH0611</t>
  </si>
  <si>
    <t>Ароматический мини-диффузор Инжир 50 мл</t>
  </si>
  <si>
    <t>BGH0311</t>
  </si>
  <si>
    <t>Наполнитель для ароматического диффузора Инжир 200 мл</t>
  </si>
  <si>
    <t>BGH0511</t>
  </si>
  <si>
    <t>BGH0411</t>
  </si>
  <si>
    <t>Спрей ароматический для дома Инжир 100 мл</t>
  </si>
  <si>
    <t>BGH0211</t>
  </si>
  <si>
    <t xml:space="preserve">Свеча ароматическая в стекле Инжир </t>
  </si>
  <si>
    <t>BGH11smsl</t>
  </si>
  <si>
    <t>ТЕСТЕР Инжир 50 мл</t>
  </si>
  <si>
    <t>Лаванда</t>
  </si>
  <si>
    <t>BGH0103</t>
  </si>
  <si>
    <t>Ароматический диффузор Лаванда100 мл</t>
  </si>
  <si>
    <t>BGH0603</t>
  </si>
  <si>
    <t>Ароматический мини-диффузор Лаванда 50 мл</t>
  </si>
  <si>
    <t>BGH0303</t>
  </si>
  <si>
    <t>Наполнитель для ароматического диффузора Лаванда 200 мл</t>
  </si>
  <si>
    <t>BGH0503</t>
  </si>
  <si>
    <t>BGH0403</t>
  </si>
  <si>
    <t>Спрей ароматический для дома Лаванда 100 мл</t>
  </si>
  <si>
    <t>BGH03smsl</t>
  </si>
  <si>
    <t>ТЕСТЕР Лаванда 50 мл</t>
  </si>
  <si>
    <t>Манго</t>
  </si>
  <si>
    <t>BGH0109</t>
  </si>
  <si>
    <t>Ароматический диффузор Манго 100 мл</t>
  </si>
  <si>
    <t>BGH0609</t>
  </si>
  <si>
    <t>Ароматический мини-диффузор Манго 50 мл</t>
  </si>
  <si>
    <t>BGH0309</t>
  </si>
  <si>
    <t>Наполнитель для ароматического диффузора Манго 200 мл</t>
  </si>
  <si>
    <t>BGH0509</t>
  </si>
  <si>
    <t>BGH0409</t>
  </si>
  <si>
    <t>Спрей ароматический для дома Манго 100 мл</t>
  </si>
  <si>
    <t>BGH0209</t>
  </si>
  <si>
    <t>Свеча ароматическая в стекле Манго</t>
  </si>
  <si>
    <t>BGH09smsl</t>
  </si>
  <si>
    <t>ТЕСТЕР Манго 50 мл</t>
  </si>
  <si>
    <t>Марула</t>
  </si>
  <si>
    <t>BGH0110</t>
  </si>
  <si>
    <t>Ароматический диффузор Марула 100 мл</t>
  </si>
  <si>
    <t>BGH0610</t>
  </si>
  <si>
    <t>Ароматический мини-диффузор Марула 50 мл</t>
  </si>
  <si>
    <t>BGH0310</t>
  </si>
  <si>
    <t>Наполнитель для ароматического диффузора Марула 200 мл</t>
  </si>
  <si>
    <t>BGH0510</t>
  </si>
  <si>
    <t>BGH0410</t>
  </si>
  <si>
    <t>Спрей ароматический для дома Марула 100 мл</t>
  </si>
  <si>
    <t>BGH0210</t>
  </si>
  <si>
    <t>Свеча ароматическая в стекле Марула</t>
  </si>
  <si>
    <t>BGH10smsl</t>
  </si>
  <si>
    <t>ТЕСТЕР Марула 50 мл</t>
  </si>
  <si>
    <t>Роза</t>
  </si>
  <si>
    <t>BGH0104</t>
  </si>
  <si>
    <t>Ароматический диффузор Роза 100 мл</t>
  </si>
  <si>
    <t>BGH0604</t>
  </si>
  <si>
    <t>Ароматический мини-диффузор Роза 50 мл</t>
  </si>
  <si>
    <t>BGH0304</t>
  </si>
  <si>
    <t>Наполнитель для ароматического диффузора Роза 200 мл</t>
  </si>
  <si>
    <t>BGH0504</t>
  </si>
  <si>
    <t>BGH0404</t>
  </si>
  <si>
    <t>Спрей ароматический для дома Роза 100 мл</t>
  </si>
  <si>
    <t>BGH04smsl</t>
  </si>
  <si>
    <t>ТЕСТЕР Роза 50 мл</t>
  </si>
  <si>
    <t>BGH0105</t>
  </si>
  <si>
    <t>Ароматический диффузор Свежий хлопок 100 мл</t>
  </si>
  <si>
    <t>BGH0605</t>
  </si>
  <si>
    <t>Ароматический мини-диффузор Свежий хлопок 50 мл</t>
  </si>
  <si>
    <t>BGH0305</t>
  </si>
  <si>
    <t>Наполнитель для ароматического диффузора Свежий хлопок 200 мл</t>
  </si>
  <si>
    <t>BGH0505</t>
  </si>
  <si>
    <t>BGH0405</t>
  </si>
  <si>
    <t>Спрей ароматический для дома Свежий хлопок 100 мл</t>
  </si>
  <si>
    <t>BGH0205</t>
  </si>
  <si>
    <t>Свеча ароматическая в стекле Свежий хлопок</t>
  </si>
  <si>
    <t>BGH05smsl</t>
  </si>
  <si>
    <t>ТЕСТЕР Свежий хлопок 50 мл</t>
  </si>
  <si>
    <t>Сибирская сосна</t>
  </si>
  <si>
    <t>BGH0112</t>
  </si>
  <si>
    <t>Ароматический диффузор Сибирская сосна 100 мл</t>
  </si>
  <si>
    <t>BGH0612</t>
  </si>
  <si>
    <t>Ароматический мини-диффузор Сибирская сосна 50 мл</t>
  </si>
  <si>
    <t>BGH0312</t>
  </si>
  <si>
    <t>Наполнитель для ароматического диффузора Сибирская сосна 200 мл</t>
  </si>
  <si>
    <t>BGH0512</t>
  </si>
  <si>
    <t>BGH0412</t>
  </si>
  <si>
    <t>Спрей ароматический для дома Сибирская сосна 100 мл</t>
  </si>
  <si>
    <t>BGH0212</t>
  </si>
  <si>
    <t>Свеча ароматическая в стекле Сибирская сосна</t>
  </si>
  <si>
    <t>BGH12smsl</t>
  </si>
  <si>
    <t>ТЕСТЕР Сибирская сосна 50 мл</t>
  </si>
  <si>
    <t>Утренняя роса</t>
  </si>
  <si>
    <t>BGH0108</t>
  </si>
  <si>
    <t>Ароматический диффузор Утренняя роса 100 мл</t>
  </si>
  <si>
    <t>BGH0608</t>
  </si>
  <si>
    <t>Ароматический мини-диффузор Утренняя роса 50 мл</t>
  </si>
  <si>
    <t>BGH0308</t>
  </si>
  <si>
    <t>Наполнитель для ароматического диффузора Утренняя роса 200 мл</t>
  </si>
  <si>
    <t>BGH0508</t>
  </si>
  <si>
    <t>BGH0408</t>
  </si>
  <si>
    <t>Спрей ароматический для дома Утренняя роса 100 мл</t>
  </si>
  <si>
    <t>BGH0208</t>
  </si>
  <si>
    <t>Свеча ароматическая в стекле Утренняя роса</t>
  </si>
  <si>
    <t>BGH08smsl</t>
  </si>
  <si>
    <t>ТЕСТЕР Утренняя роса 50 мл</t>
  </si>
  <si>
    <t>Фиалка</t>
  </si>
  <si>
    <t>BGH0114</t>
  </si>
  <si>
    <t>Ароматический диффузор Фиалка 100 мл</t>
  </si>
  <si>
    <t>BGH0614</t>
  </si>
  <si>
    <t>Ароматический мини-диффузор Фиалка 50 мл</t>
  </si>
  <si>
    <t>BGH0314</t>
  </si>
  <si>
    <t>Наполнитель для ароматического диффузора Фиалка 200 мл</t>
  </si>
  <si>
    <t>BGH0514</t>
  </si>
  <si>
    <t>BGH0414</t>
  </si>
  <si>
    <t>Спрей ароматический для дома Фиалка 100 мл</t>
  </si>
  <si>
    <t>BGH0214</t>
  </si>
  <si>
    <t>Свеча ароматическая в стекле Фиалка</t>
  </si>
  <si>
    <t>BGH14smsl</t>
  </si>
  <si>
    <t>ТЕСТЕР Фиалка 50 мл</t>
  </si>
  <si>
    <t>BGH0102</t>
  </si>
  <si>
    <t>Ароматический диффузор Цитрус 100 мл</t>
  </si>
  <si>
    <t>BGH0602</t>
  </si>
  <si>
    <t>Ароматический мини-диффузор Цитрус 50 мл</t>
  </si>
  <si>
    <t>BGH0302</t>
  </si>
  <si>
    <t>Наполнитель для ароматического диффузора Цитрус 200 мл</t>
  </si>
  <si>
    <t>BGH0502</t>
  </si>
  <si>
    <t>BGH0402</t>
  </si>
  <si>
    <t>Спрей ароматический для дома Цитрус 100 мл</t>
  </si>
  <si>
    <t>BGH0202</t>
  </si>
  <si>
    <t>Свеча ароматическая в стекле Цитрус</t>
  </si>
  <si>
    <t>BGH02smsl</t>
  </si>
  <si>
    <t>ТЕСТЕР Цитрус 50 мл</t>
  </si>
  <si>
    <t>HOMEDETOX</t>
  </si>
  <si>
    <t>BHD0204</t>
  </si>
  <si>
    <t>Детокс диффузор Кисло-сладкий нейтрализатор запахов 100 мл</t>
  </si>
  <si>
    <t>BHD0104</t>
  </si>
  <si>
    <t>Детокс диффузор Кисло-сладкий нейтрализатор запахов 50 мл</t>
  </si>
  <si>
    <t>BHD04smsl</t>
  </si>
  <si>
    <t>ТЕСТЕР Кисло-сладкий 50 мл</t>
  </si>
  <si>
    <t>BHD0202</t>
  </si>
  <si>
    <t>Детокс диффузор Пудровый нейтрализатор запахов 100 мл</t>
  </si>
  <si>
    <t>BHD0102</t>
  </si>
  <si>
    <t>Детокс диффузор Пудровый нейтрализатор запахов 50 мл</t>
  </si>
  <si>
    <t>BHD02smsl</t>
  </si>
  <si>
    <t>ТЕСТЕР Пудровый 50 мл</t>
  </si>
  <si>
    <t>BHD0203</t>
  </si>
  <si>
    <t>Детокс диффузор Свежий нейтрализатор запахов 100 мл</t>
  </si>
  <si>
    <t>BHD0103</t>
  </si>
  <si>
    <t>Детокс диффузор Свежий нейтрализатор запахов 50 мл</t>
  </si>
  <si>
    <t>BHD03smsl</t>
  </si>
  <si>
    <t>ТЕСТЕР Свежий 50 мл</t>
  </si>
  <si>
    <t>BHD0201</t>
  </si>
  <si>
    <t>Детокс диффузор Фруктовый нейтрализатор запахов 100 мл</t>
  </si>
  <si>
    <t>BHD0101</t>
  </si>
  <si>
    <t>Детокс диффузор Фруктовый нейтрализатор запахов 50 мл</t>
  </si>
  <si>
    <t>BHD01smsl</t>
  </si>
  <si>
    <t>ТЕСТЕР Фруктовый 50 мл</t>
  </si>
  <si>
    <t>Коллекция Мозаика</t>
  </si>
  <si>
    <t>Апельсиновая роща</t>
  </si>
  <si>
    <t>BGM0204</t>
  </si>
  <si>
    <t>Ароматический диффузор Апельсиновая роща 110 мл</t>
  </si>
  <si>
    <t>5,8 х 5,8 х 25,5 см</t>
  </si>
  <si>
    <t>BGM0104</t>
  </si>
  <si>
    <t>Ароматический диффузор Апельсиновая роща 75 мл</t>
  </si>
  <si>
    <t>5,5 х 5,5 х 23,5 см</t>
  </si>
  <si>
    <t>BGM0404</t>
  </si>
  <si>
    <t>Наполнитель для ароматического диффузора Апельсиновая роща 200 мл</t>
  </si>
  <si>
    <t>BGM0304</t>
  </si>
  <si>
    <t>Спрей ароматический для дома Апельсиновая роща 50 мл</t>
  </si>
  <si>
    <t>3,5 х 3,5 х 12,5 см</t>
  </si>
  <si>
    <t>BGM0104sl</t>
  </si>
  <si>
    <t>ТЕСТЕР Мозаика Апельсиновая роща 75 мл</t>
  </si>
  <si>
    <t>4,5 х 4,5 х 10 см</t>
  </si>
  <si>
    <t>Гранатовое дерево</t>
  </si>
  <si>
    <t>BGM0202</t>
  </si>
  <si>
    <t>Ароматический диффузор Гранатовое дерево 110 мл</t>
  </si>
  <si>
    <t>BGM0102</t>
  </si>
  <si>
    <t>Ароматический диффузор Гранатовое дерево 75 мл</t>
  </si>
  <si>
    <t>BGM0402</t>
  </si>
  <si>
    <t>Наполнитель для ароматического диффузора Гранатовое дерево 200 мл</t>
  </si>
  <si>
    <t>BGM0302</t>
  </si>
  <si>
    <t>Спрей ароматический для дома Гранатовое дерево 50 мл</t>
  </si>
  <si>
    <t>BGM0102sl</t>
  </si>
  <si>
    <t>ТЕСТЕР Мозаика Гранатовое дерево 75 мл</t>
  </si>
  <si>
    <t>Замковая роза</t>
  </si>
  <si>
    <t>BGM0205</t>
  </si>
  <si>
    <t>Ароматический диффузор Замковая роза 110 мл</t>
  </si>
  <si>
    <t>BGM0105</t>
  </si>
  <si>
    <t>Ароматический диффузор Замковая роза 75 мл</t>
  </si>
  <si>
    <t>BGM0405</t>
  </si>
  <si>
    <t>Наполнитель для ароматического диффузора Замковая роза 200 мл</t>
  </si>
  <si>
    <t>BGM0305</t>
  </si>
  <si>
    <t>Спрей ароматический для дома Замковая роза 50 мл</t>
  </si>
  <si>
    <t>BGM0105sl</t>
  </si>
  <si>
    <t>ТЕСТЕР Мозаика Замковая роза 75 мл</t>
  </si>
  <si>
    <t>Лавровые цветы</t>
  </si>
  <si>
    <t>BGM0203</t>
  </si>
  <si>
    <t>Ароматический диффузор Лавровые цветы 110 мл</t>
  </si>
  <si>
    <t>BGM0103</t>
  </si>
  <si>
    <t>Ароматический диффузор Лавровые цветы 75 мл</t>
  </si>
  <si>
    <t>BGM0403</t>
  </si>
  <si>
    <t>Наполнитель для ароматического диффузора Лавровые цветы 200 мл</t>
  </si>
  <si>
    <t>BGM0303</t>
  </si>
  <si>
    <t>Спрей ароматический для дома Лавровые цветы 50 мл</t>
  </si>
  <si>
    <t>BGM0103sl</t>
  </si>
  <si>
    <t>ТЕСТЕР Мозаика Лавровые цветы 75 мл</t>
  </si>
  <si>
    <t>Новая земля</t>
  </si>
  <si>
    <t>BGM0201</t>
  </si>
  <si>
    <t>Ароматический диффузор Новая земля 110 мл</t>
  </si>
  <si>
    <t>BGM0101</t>
  </si>
  <si>
    <t>Ароматический диффузор Новая земля 75 мл</t>
  </si>
  <si>
    <t>BGM0401</t>
  </si>
  <si>
    <t>Наполнитель для ароматического диффузора Новая земля 200 мл</t>
  </si>
  <si>
    <t>BGM0301</t>
  </si>
  <si>
    <t>Спрей ароматический для дома Новая земля 50 мл</t>
  </si>
  <si>
    <t>BGM0101sl</t>
  </si>
  <si>
    <t>ТЕСТЕР Мозаика Новая земля 75 мл</t>
  </si>
  <si>
    <t>Янтарная ель</t>
  </si>
  <si>
    <t>BGM0206</t>
  </si>
  <si>
    <t>Ароматический диффузор Янтарная ель 110 мл</t>
  </si>
  <si>
    <t>BGM0106</t>
  </si>
  <si>
    <t>Ароматический диффузор Янтарная ель 75 мл</t>
  </si>
  <si>
    <t>BGM0406</t>
  </si>
  <si>
    <t>Наполнитель для ароматического диффузора Янтарная ель 200 мл</t>
  </si>
  <si>
    <t>BGM0306</t>
  </si>
  <si>
    <t>Спрей ароматический для дома Янтарная ель 50 мл</t>
  </si>
  <si>
    <t>BGM0106sl</t>
  </si>
  <si>
    <t>ТЕСТЕР Мозаика Янтарная ель 75 мл</t>
  </si>
  <si>
    <t>My Thai</t>
  </si>
  <si>
    <t>BGT0102</t>
  </si>
  <si>
    <t>Ароматический диффузор Белый чай 75 мл</t>
  </si>
  <si>
    <t>BGT0102sl</t>
  </si>
  <si>
    <t>ТЕСТЕР Белый чай 75 мл</t>
  </si>
  <si>
    <t>BGT0103</t>
  </si>
  <si>
    <t>Ароматический диффузор Дикий жасмин 75 мл</t>
  </si>
  <si>
    <t>BGT0103sl</t>
  </si>
  <si>
    <t>ТЕСТЕР Дикий жасмин 75 мл</t>
  </si>
  <si>
    <t>BGT0101</t>
  </si>
  <si>
    <t>Ароматический диффузор Иланг-иланг 75 мл</t>
  </si>
  <si>
    <t>BGT0101sl</t>
  </si>
  <si>
    <t>ТЕСТЕР Иланг-иланг 75 мл</t>
  </si>
  <si>
    <t>BGT0105</t>
  </si>
  <si>
    <t>Ароматический диффузор Тайское манго 75 мл</t>
  </si>
  <si>
    <t>BGT0105sl</t>
  </si>
  <si>
    <t>ТЕСТЕР Тайское манго 75 мл</t>
  </si>
  <si>
    <t>BGT0104</t>
  </si>
  <si>
    <t>Ароматический диффузор Цветок лотоса 75 мл</t>
  </si>
  <si>
    <t>BGT0104sl</t>
  </si>
  <si>
    <t>ТЕСТЕР Цветок лотоса 75 мл</t>
  </si>
  <si>
    <t>Новогодняя коллекция</t>
  </si>
  <si>
    <t>BNY0102</t>
  </si>
  <si>
    <t>Ароматический диффузор Вечер у камина</t>
  </si>
  <si>
    <t>6,7 х 6,7 х 20,5 см</t>
  </si>
  <si>
    <t>BNY0102sl</t>
  </si>
  <si>
    <t>ТЕСТЕР Вечер у камина 90 мл</t>
  </si>
  <si>
    <t>5 х 5 х 10 см</t>
  </si>
  <si>
    <t>BNY0104</t>
  </si>
  <si>
    <t>Ароматический диффузор Волшебная ночь</t>
  </si>
  <si>
    <t>BNY0104sl</t>
  </si>
  <si>
    <t>ТЕСТЕР Волшебная ночь 90 мл</t>
  </si>
  <si>
    <t>BNY0103</t>
  </si>
  <si>
    <t>Ароматический диффузор Морозное утро</t>
  </si>
  <si>
    <t>BNY0103sl</t>
  </si>
  <si>
    <t>ТЕСТЕР Морозное утро 90 мл</t>
  </si>
  <si>
    <t>BNY0101</t>
  </si>
  <si>
    <t>Ароматический диффузор Новогодняя елка</t>
  </si>
  <si>
    <t>BNY0101sl</t>
  </si>
  <si>
    <t>ТЕСТЕР Новогодняя елка 90 мл</t>
  </si>
  <si>
    <t>BNY0106</t>
  </si>
  <si>
    <t>Ароматический диффузор Праздничный город 90 мл</t>
  </si>
  <si>
    <t>BNY0106sl</t>
  </si>
  <si>
    <t>ТЕСТЕР Праздничный город 90 мл</t>
  </si>
  <si>
    <t>Палочки</t>
  </si>
  <si>
    <t>BGH0003</t>
  </si>
  <si>
    <t>Палочки для ароматического диффузора тростниковые 20 см BAGO</t>
  </si>
  <si>
    <t>Тростник</t>
  </si>
  <si>
    <t>3,5 x 0,5 x 21,5 см</t>
  </si>
  <si>
    <t>BGH0001</t>
  </si>
  <si>
    <t>Палочки для ароматического диффузора фибра 20 см BAGO белые</t>
  </si>
  <si>
    <t>Микрофибра</t>
  </si>
  <si>
    <t>BGH0002</t>
  </si>
  <si>
    <t>Палочки для ароматического диффузора фибра 20 см BAGO черные</t>
  </si>
  <si>
    <t>BGH0015</t>
  </si>
  <si>
    <t>Палочки для ароматического диффузора фибра 23 см BAGO бежевые</t>
  </si>
  <si>
    <t>4 х 0,5 х 24,3 см</t>
  </si>
  <si>
    <t>BGH0019</t>
  </si>
  <si>
    <t>Палочки для ароматического диффузора фибра 23 см BAGO белые</t>
  </si>
  <si>
    <t>BGH0018</t>
  </si>
  <si>
    <t>Палочки для ароматического диффузора фибра 23 см BAGO желтые</t>
  </si>
  <si>
    <t>BGH0016</t>
  </si>
  <si>
    <t>Палочки для ароматического диффузора фибра 23 см BAGO красные</t>
  </si>
  <si>
    <t>BGH0017</t>
  </si>
  <si>
    <t>Палочки для ароматического диффузора фибра 23 см BAGO салатовые</t>
  </si>
  <si>
    <t>BGH0014</t>
  </si>
  <si>
    <t>Палочки для ароматического диффузора фибра 23 см BAGO синие</t>
  </si>
  <si>
    <t>BGH0020</t>
  </si>
  <si>
    <t>Палочки для ароматического диффузора фибра 23 см BAGO сиреневые</t>
  </si>
  <si>
    <t>Спички</t>
  </si>
  <si>
    <t>BGH0008</t>
  </si>
  <si>
    <t>Спички для свечей BAGO HOME белые</t>
  </si>
  <si>
    <t>Дерево</t>
  </si>
  <si>
    <t>10 Х 2,2 Х 2,2 см</t>
  </si>
  <si>
    <t>BGH0006</t>
  </si>
  <si>
    <t>Спички для свечей BAGO HOME бирюзовые</t>
  </si>
  <si>
    <t>BGH0004</t>
  </si>
  <si>
    <t>Спички для свечей BAGO HOME красные</t>
  </si>
  <si>
    <t>BGH0007</t>
  </si>
  <si>
    <t>Спички для свечей BAGO HOME салатовые</t>
  </si>
  <si>
    <t>BGH0005</t>
  </si>
  <si>
    <t>Спички для свечей BAGO HOME фиолетовые</t>
  </si>
  <si>
    <t>Итого</t>
  </si>
  <si>
    <t>Коллекция Акварель (Новый Год)</t>
  </si>
  <si>
    <t>BGA0123</t>
  </si>
  <si>
    <t>Яблоко с корицей дифф. 30 мл</t>
  </si>
  <si>
    <t>Яблоко с корицей</t>
  </si>
  <si>
    <t>BGA0123sl</t>
  </si>
  <si>
    <t>ТЕСТЕР Акварель Яблоко с корицей 30 мл</t>
  </si>
  <si>
    <t>Свежий хлопок</t>
  </si>
  <si>
    <t>BHD0304</t>
  </si>
  <si>
    <t>Кисло-сладкий свеча стекл. 132 г</t>
  </si>
  <si>
    <t>BHD0302</t>
  </si>
  <si>
    <t>Пудровый свеча стекл. 132 г</t>
  </si>
  <si>
    <t>BHD0303</t>
  </si>
  <si>
    <t>Свежий свеча стекл. 132 г</t>
  </si>
  <si>
    <t>BHD0301</t>
  </si>
  <si>
    <t>Фруктовый свеча стекл. 132 г</t>
  </si>
  <si>
    <t>Цитрус</t>
  </si>
  <si>
    <t>BGM0504</t>
  </si>
  <si>
    <t>Апельсиновая роща саше</t>
  </si>
  <si>
    <t>BGM0502</t>
  </si>
  <si>
    <t>Гранатовое дерево саше</t>
  </si>
  <si>
    <t>BGM0505</t>
  </si>
  <si>
    <t>Замковая роза саше</t>
  </si>
  <si>
    <t>BGM0503</t>
  </si>
  <si>
    <t>Лавровые цветы саше</t>
  </si>
  <si>
    <t>BGM0501</t>
  </si>
  <si>
    <t>Новая земля саше</t>
  </si>
  <si>
    <t>BGM0506</t>
  </si>
  <si>
    <t>Янтарная ель саше</t>
  </si>
  <si>
    <t>НОВИНКА! FANTASY STORY</t>
  </si>
  <si>
    <t>BFS0101</t>
  </si>
  <si>
    <t>Новогоднее настроение дифф. 90 мл</t>
  </si>
  <si>
    <t>BFS0101sl</t>
  </si>
  <si>
    <t>BFS0201</t>
  </si>
  <si>
    <t>Новогоднее настроение свеча стекл. 132 г</t>
  </si>
  <si>
    <t>ТЕСТЕР Новогоднее настроение 90 мл</t>
  </si>
  <si>
    <t>BFS0103</t>
  </si>
  <si>
    <t>Ночь перед рождеством дифф. 90 мл</t>
  </si>
  <si>
    <t>BFS0203</t>
  </si>
  <si>
    <t>Ночь перед рождеством свеча стекл. 132 г</t>
  </si>
  <si>
    <t>BFS0103sl</t>
  </si>
  <si>
    <t>ТЕСТЕР Ночь перед рождеством 90 мл</t>
  </si>
  <si>
    <t>BFS0102</t>
  </si>
  <si>
    <t>Фея рождества дифф. 90 мл</t>
  </si>
  <si>
    <t>BFS0202</t>
  </si>
  <si>
    <t>Фея рождества свеча стекл. 132 г</t>
  </si>
  <si>
    <t>BFS0102sl</t>
  </si>
  <si>
    <t>ТЕСТЕР Фея рождества 90 мл</t>
  </si>
  <si>
    <t>BNY0306</t>
  </si>
  <si>
    <t>Праздничный город свеча стекл. 132 г</t>
  </si>
  <si>
    <t>7,7 x 7,7 x 9</t>
  </si>
  <si>
    <t>BNY0301</t>
  </si>
  <si>
    <t>Новогодняя елка свеча стекл. 132 г</t>
  </si>
  <si>
    <t>BNY0302</t>
  </si>
  <si>
    <t>Вечер у камина свеча стекл. 132 г</t>
  </si>
  <si>
    <t>BNY0304</t>
  </si>
  <si>
    <t>Волшебная ночь свеча стекл. 132 г</t>
  </si>
  <si>
    <t>BNY0303</t>
  </si>
  <si>
    <t>Морозное утро свеча стекл. 132 г</t>
  </si>
  <si>
    <t>Зимняя сказка</t>
  </si>
  <si>
    <t>Гваяковое дерево</t>
  </si>
  <si>
    <t>BGH0616</t>
  </si>
  <si>
    <t>BGH16smsl</t>
  </si>
  <si>
    <t>ТЕСТЕР Водяная лилия 50 мл</t>
  </si>
  <si>
    <t>Цена со скидкой 20%</t>
  </si>
  <si>
    <t>Ароматические спреи</t>
  </si>
  <si>
    <t>BGH0907</t>
  </si>
  <si>
    <t>BGH0913</t>
  </si>
  <si>
    <t>BGH0932</t>
  </si>
  <si>
    <t>BGH0933</t>
  </si>
  <si>
    <t>BGH0934</t>
  </si>
  <si>
    <t>BGH0911</t>
  </si>
  <si>
    <t>BGH0909</t>
  </si>
  <si>
    <t>BGH0910</t>
  </si>
  <si>
    <t>BGH0905</t>
  </si>
  <si>
    <t>BGH0908</t>
  </si>
  <si>
    <t>BGH0902</t>
  </si>
  <si>
    <t>BGH0931</t>
  </si>
  <si>
    <t>Спрей ароматический для дома Бакаутовое дерево спрей 30 мл</t>
  </si>
  <si>
    <t>Спрей ароматический для дома Гибискус спрей 30 мл</t>
  </si>
  <si>
    <t>Спрей ароматический для дома Душистые травы спрей 30 мл</t>
  </si>
  <si>
    <t>Спрей ароматический для дома Дыня спрей 30 мл</t>
  </si>
  <si>
    <t>Спрей ароматический для дома Жасмин спрей 30 мл</t>
  </si>
  <si>
    <t>Спрей ароматический для дома Инжир спрей 30 мл</t>
  </si>
  <si>
    <t>Спрей ароматический для дома Манго спрей 30 мл</t>
  </si>
  <si>
    <t>Спрей ароматический для дома Марула спрей 30 мл</t>
  </si>
  <si>
    <t>Спрей ароматический для дома Свежий хлопок спрей 30 мл</t>
  </si>
  <si>
    <t>Спрей ароматический для дома Утренняя роса спрей 30 мл</t>
  </si>
  <si>
    <t>Спрей ароматический для дома Цитрус спрей 30 мл</t>
  </si>
  <si>
    <t>Спрей ароматический для дома Черная смородина спрей 30 мл</t>
  </si>
  <si>
    <t>BHS0122</t>
  </si>
  <si>
    <t>Ароматический набор ( Мимоза диффузор 50мл + Первые цветы спрей 30мл)</t>
  </si>
  <si>
    <t>Ароматический мини-диффузор Водяная лилия 50 мл.</t>
  </si>
  <si>
    <t>Наполнитель для ароматического диффузора Водяная лилия 200 мл.</t>
  </si>
  <si>
    <t>Ароматический диффузор Водяная лилия  100 мл.</t>
  </si>
  <si>
    <t>BGH0116</t>
  </si>
  <si>
    <t>BGH0316</t>
  </si>
  <si>
    <t>параметры стойки: высота 173 мм, глубина 56 мм, ширина 9 мм, вес 4 кг.</t>
  </si>
  <si>
    <t>BGH0416</t>
  </si>
  <si>
    <t>Спрей ароматический для дома Водяная лилия 100 мл</t>
  </si>
  <si>
    <t>* на каждые 30 тыс  в заказе 10 подарочных пакетов в подарок</t>
  </si>
  <si>
    <t>* для заказов от 40 тыс руб. картонная стойка в подарок.</t>
  </si>
  <si>
    <t>Мимоза</t>
  </si>
  <si>
    <t>Ароматический мини-диффузор Мимоза 50 мл</t>
  </si>
  <si>
    <t>BGH0617</t>
  </si>
  <si>
    <t>НОВИНКА</t>
  </si>
  <si>
    <t>ТЕСТЕР Мимоза 50 мл</t>
  </si>
  <si>
    <t>BGH17smsl</t>
  </si>
  <si>
    <t>BGH0516</t>
  </si>
  <si>
    <t>ТЕСТЕР Горная сосна 40 мл</t>
  </si>
  <si>
    <t>ТЕСТЕР Древесный лимон 40 мл</t>
  </si>
  <si>
    <t>ТЕСТЕР Лазурный берег 40 мл</t>
  </si>
  <si>
    <t>ТЕСТЕР Можжевельник и лаванда 40 мл</t>
  </si>
  <si>
    <t>ТЕСТЕР Сицилийский апельсин 40 мл</t>
  </si>
  <si>
    <t>ТЕСТЕР Цветущий жасмин 40 мл</t>
  </si>
  <si>
    <t>ТЕСТЕР Черный гранат 40 мл</t>
  </si>
  <si>
    <t>Товар отгружается коробами, в коробе 6 штук</t>
  </si>
  <si>
    <t>5,2 x 5,2 x 20,5</t>
  </si>
  <si>
    <t>Тот самый Новый год</t>
  </si>
  <si>
    <t>BGF0102</t>
  </si>
  <si>
    <t>Ароматический диффузор Праздничный вечер 75 мл</t>
  </si>
  <si>
    <t>BGF0103</t>
  </si>
  <si>
    <t>Ароматический диффузор С Новым годом! 75 мл</t>
  </si>
  <si>
    <t>BGF0101</t>
  </si>
  <si>
    <t>Ароматический диффузор Снежная зима 75 мл</t>
  </si>
  <si>
    <t>BGF0102sl</t>
  </si>
  <si>
    <t>ТЕСТЕР Праздничный вечер 75 мл</t>
  </si>
  <si>
    <t>BGF0103sl</t>
  </si>
  <si>
    <t>ТЕСТЕР С Новым годом! 75 мл</t>
  </si>
  <si>
    <t>BGF0101sl</t>
  </si>
  <si>
    <t>ТЕСТЕР Снежная зима 75 мл</t>
  </si>
  <si>
    <t>ETC0122</t>
  </si>
  <si>
    <t>ETC0222</t>
  </si>
  <si>
    <t>ETC22sl</t>
  </si>
  <si>
    <t>ТЕСТЕР Апельсин гардения и душистый горошек 45 мл</t>
  </si>
  <si>
    <t>ETC0124</t>
  </si>
  <si>
    <t>ETC0224</t>
  </si>
  <si>
    <t>ETC24sl</t>
  </si>
  <si>
    <t>ТЕСТЕР Жасмин лемонграсс и амбра 45 мл</t>
  </si>
  <si>
    <t>ETC0123</t>
  </si>
  <si>
    <t>ETC0223</t>
  </si>
  <si>
    <t>ETC23sl</t>
  </si>
  <si>
    <t>ТЕСТЕР Нарцисс нероли и мускус 45 мл</t>
  </si>
  <si>
    <t>ETC0145</t>
  </si>
  <si>
    <t>ETC0245</t>
  </si>
  <si>
    <t>ETC45sl</t>
  </si>
  <si>
    <t>ТЕСТЕР Озон роза и морская соль 45 мл</t>
  </si>
  <si>
    <t>ETC0121</t>
  </si>
  <si>
    <t>ETC0221</t>
  </si>
  <si>
    <t>ETC21sl</t>
  </si>
  <si>
    <t>ТЕСТЕР Фрезия сирень и драгоценное дерево 45 мл</t>
  </si>
  <si>
    <t>ETC0111</t>
  </si>
  <si>
    <t>ETC0211</t>
  </si>
  <si>
    <t xml:space="preserve">Товар отгружается коробами, в коробе 6 штук. </t>
  </si>
  <si>
    <t>ETC11sl</t>
  </si>
  <si>
    <t>ТЕСТЕР Яблочный пирог корица и кедр 45 мл</t>
  </si>
  <si>
    <t>BGH0216</t>
  </si>
  <si>
    <t>Свеча ароматическая в стекле Водяная лилия</t>
  </si>
  <si>
    <t>BGH0417</t>
  </si>
  <si>
    <t>Спрей ароматический для дома Мимоза 100 мл</t>
  </si>
  <si>
    <t>BGH0217</t>
  </si>
  <si>
    <t>Свеча ароматическая в стекле Мимоза</t>
  </si>
  <si>
    <t>BGA0802</t>
  </si>
  <si>
    <t>BGA0801</t>
  </si>
  <si>
    <t>BGA0810</t>
  </si>
  <si>
    <t>BGA0809</t>
  </si>
  <si>
    <t>BHD0404</t>
  </si>
  <si>
    <t>BHD0402</t>
  </si>
  <si>
    <t>BHD0403</t>
  </si>
  <si>
    <t>BHD0401</t>
  </si>
  <si>
    <t>BGT0202</t>
  </si>
  <si>
    <t>BGT0203</t>
  </si>
  <si>
    <t>BGT0201</t>
  </si>
  <si>
    <t>BGT0205</t>
  </si>
  <si>
    <t>BGT0204</t>
  </si>
  <si>
    <t>BGH0832</t>
  </si>
  <si>
    <t>BSB1228</t>
  </si>
  <si>
    <t>BSB1229</t>
  </si>
  <si>
    <t xml:space="preserve">ТЕСТЕР Душистые травы 45 мл </t>
  </si>
  <si>
    <t>BGH32lmsl</t>
  </si>
  <si>
    <t xml:space="preserve">ТЕСТЕР Керрия и зеленый лист 45 мл </t>
  </si>
  <si>
    <t>BSB28msl</t>
  </si>
  <si>
    <t xml:space="preserve">ТЕСТЕР Цикламен и цветущий горошек 45 мл </t>
  </si>
  <si>
    <t>BSB29msl</t>
  </si>
  <si>
    <t>5,4 х 5,4 х 16 см</t>
  </si>
  <si>
    <t>4,8 х 4,8 х 6,8</t>
  </si>
  <si>
    <t>BFS0301</t>
  </si>
  <si>
    <t>BFS0303</t>
  </si>
  <si>
    <t>BFS0302</t>
  </si>
  <si>
    <t>BGF0201</t>
  </si>
  <si>
    <t>6 х 6 х 6,2 см</t>
  </si>
  <si>
    <t>6,2 х 6,2 х 7,5 см</t>
  </si>
  <si>
    <r>
      <t xml:space="preserve">Спрей ароматический для дома Фруктовый 30 мл. </t>
    </r>
    <r>
      <rPr>
        <b/>
        <sz val="11"/>
        <color rgb="FFFF0000"/>
        <rFont val="Times New Roman"/>
        <family val="1"/>
        <charset val="204"/>
      </rPr>
      <t>Новинка!</t>
    </r>
  </si>
  <si>
    <r>
      <t xml:space="preserve">Спрей ароматический для дома Свежий 30 мл. </t>
    </r>
    <r>
      <rPr>
        <b/>
        <sz val="11"/>
        <color rgb="FFFF0000"/>
        <rFont val="Times New Roman"/>
        <family val="1"/>
        <charset val="204"/>
      </rPr>
      <t>Новинка!</t>
    </r>
  </si>
  <si>
    <r>
      <t xml:space="preserve">Спрей ароматический для дома Пудровы 30 мл. </t>
    </r>
    <r>
      <rPr>
        <b/>
        <sz val="11"/>
        <color rgb="FFFF0000"/>
        <rFont val="Times New Roman"/>
        <family val="1"/>
        <charset val="204"/>
      </rPr>
      <t>Новинка!</t>
    </r>
  </si>
  <si>
    <r>
      <t xml:space="preserve">Спрей ароматический для дома Кисло-сладкий 30 мл. </t>
    </r>
    <r>
      <rPr>
        <b/>
        <sz val="11"/>
        <color rgb="FFFF0000"/>
        <rFont val="Times New Roman"/>
        <family val="1"/>
        <charset val="204"/>
      </rPr>
      <t>Новинка!</t>
    </r>
  </si>
  <si>
    <t>BGA0610</t>
  </si>
  <si>
    <t>Саше ароматическое для дома Первые цветы</t>
  </si>
  <si>
    <r>
      <t xml:space="preserve">Лемонграсс. </t>
    </r>
    <r>
      <rPr>
        <b/>
        <i/>
        <sz val="11"/>
        <color rgb="FFFF0000"/>
        <rFont val="Times New Roman"/>
        <family val="1"/>
        <charset val="204"/>
      </rPr>
      <t>НОВИНКА</t>
    </r>
  </si>
  <si>
    <t>BGH0619</t>
  </si>
  <si>
    <t>Ароматический мини-диффузор Лемонграсс 50 мл</t>
  </si>
  <si>
    <t>BGH19smsl</t>
  </si>
  <si>
    <t>ТЕСТЕР Лемонграсс 50 мл</t>
  </si>
  <si>
    <r>
      <t xml:space="preserve">Мята и лайм. </t>
    </r>
    <r>
      <rPr>
        <b/>
        <i/>
        <sz val="11"/>
        <color rgb="FFFF0000"/>
        <rFont val="Times New Roman"/>
        <family val="1"/>
        <charset val="204"/>
      </rPr>
      <t>НОВИНКА</t>
    </r>
  </si>
  <si>
    <t>BGH0618</t>
  </si>
  <si>
    <t>Ароматический мини-диффузор Мята и лайм 50 мл</t>
  </si>
  <si>
    <t>BGH18smsl</t>
  </si>
  <si>
    <t>ТЕСТЕР Мята и лайм 50 мл</t>
  </si>
  <si>
    <t>BGA0803</t>
  </si>
  <si>
    <t>BGA0804</t>
  </si>
  <si>
    <t xml:space="preserve">Водяная лилия </t>
  </si>
  <si>
    <t>ETC0311</t>
  </si>
  <si>
    <t>Саше ароматическое для дома Яблочный пирог корица и кедр</t>
  </si>
  <si>
    <t>10г</t>
  </si>
  <si>
    <t>Товар отгружается коробами, в коробе 16 штук</t>
  </si>
  <si>
    <t>ETC0321</t>
  </si>
  <si>
    <t>Саше ароматическое для дома Фрезия сирень и драгоценное дерево</t>
  </si>
  <si>
    <t>ETC0345</t>
  </si>
  <si>
    <t>Саше ароматическое для дома Озон роза и морская соль</t>
  </si>
  <si>
    <t>ETC0323</t>
  </si>
  <si>
    <t>Саше ароматическое для дома Нарцисс нероли и мускус</t>
  </si>
  <si>
    <t>ETC0324</t>
  </si>
  <si>
    <t>Саше ароматическое для дома Жасмин лемонграсс и амбра</t>
  </si>
  <si>
    <t>ETC0322</t>
  </si>
  <si>
    <t>Саше ароматическое для дома Апельсин гардения и душистый горошек</t>
  </si>
  <si>
    <t xml:space="preserve">Саше ароматическое для дома Цитрус </t>
  </si>
  <si>
    <t xml:space="preserve">Саше ароматическое для дома Фиалка </t>
  </si>
  <si>
    <t xml:space="preserve">Саше ароматическое для дома Утренняя роса </t>
  </si>
  <si>
    <t xml:space="preserve">Саше ароматическое для дома Сибирская сосна </t>
  </si>
  <si>
    <t xml:space="preserve">Саше ароматическое для дома Свежий хлопок </t>
  </si>
  <si>
    <t xml:space="preserve">Саше ароматическое для дома Роза </t>
  </si>
  <si>
    <t>BGH0518</t>
  </si>
  <si>
    <t>Саше ароматическое для дома Мята и лайм</t>
  </si>
  <si>
    <t>BGH0517</t>
  </si>
  <si>
    <t xml:space="preserve">Саше ароматическое для дома Мимоза </t>
  </si>
  <si>
    <t xml:space="preserve">Саше ароматическое для дома Марула </t>
  </si>
  <si>
    <t xml:space="preserve">Саше ароматическое для дома Манго </t>
  </si>
  <si>
    <t>BGH0519</t>
  </si>
  <si>
    <t>Саше ароматическое для дома Лемонграсс</t>
  </si>
  <si>
    <t xml:space="preserve">Саше ароматическое для дома Лаванда </t>
  </si>
  <si>
    <t xml:space="preserve">Саше ароматическое для дома Инжир </t>
  </si>
  <si>
    <t xml:space="preserve">Саше ароматическое для дома Гваяковое дерево </t>
  </si>
  <si>
    <t xml:space="preserve">Саше ароматическое для дома Водяная лилия </t>
  </si>
  <si>
    <t xml:space="preserve">Саше ароматическое для дома Ваниль </t>
  </si>
  <si>
    <t xml:space="preserve">Саше ароматическое для дома Бриз </t>
  </si>
  <si>
    <t xml:space="preserve">Саше ароматическое для дома Арбуз </t>
  </si>
  <si>
    <t xml:space="preserve">Саше ароматическое для дома Апельсин с мятой </t>
  </si>
  <si>
    <t>Коллекция Акварель</t>
  </si>
  <si>
    <t>BGH1209</t>
  </si>
  <si>
    <t>BGH1210</t>
  </si>
  <si>
    <t>BGH1205</t>
  </si>
  <si>
    <t>BGH0203</t>
  </si>
  <si>
    <t xml:space="preserve">Свеча ароматическая в стекле Лаванда </t>
  </si>
  <si>
    <t>BGH1211</t>
  </si>
  <si>
    <t>BGH1208</t>
  </si>
  <si>
    <t>Коллекция Nature</t>
  </si>
  <si>
    <t>BHP0303</t>
  </si>
  <si>
    <t>Ароматический диффузор Бамбук 40 мл.</t>
  </si>
  <si>
    <t>BHP0310</t>
  </si>
  <si>
    <t>Саше ароматическое для дома Бамбук</t>
  </si>
  <si>
    <t>BHP0304</t>
  </si>
  <si>
    <t>Ароматическая свеча Бамбук стекл. 88 г</t>
  </si>
  <si>
    <t>BHP0303lmsl</t>
  </si>
  <si>
    <t xml:space="preserve">ТЕСТЕР Бамбук 40 мл </t>
  </si>
  <si>
    <t>BHP0307</t>
  </si>
  <si>
    <t>Ароматический диффузор Мята и апельсин 40 мл.</t>
  </si>
  <si>
    <t>BHP0312</t>
  </si>
  <si>
    <t>Саше ароматическое для дома Мята и апельсин</t>
  </si>
  <si>
    <t>BHP0308</t>
  </si>
  <si>
    <t>Ароматическая свеча Мята и апельсин стекл. 88 г</t>
  </si>
  <si>
    <t>BHP0307lmsl</t>
  </si>
  <si>
    <t xml:space="preserve">ТЕСТЕР Мята и апельсин 40 мл </t>
  </si>
  <si>
    <t>BHP0301</t>
  </si>
  <si>
    <t>Ароматический диффузор Пало санто 40 мл.</t>
  </si>
  <si>
    <t>BHP0309</t>
  </si>
  <si>
    <t>Саше ароматическое для дома Пало санто</t>
  </si>
  <si>
    <t>BHP0302</t>
  </si>
  <si>
    <t>Ароматическая свеча Пало санто стекл. 88 г</t>
  </si>
  <si>
    <t>BHP0301lmsl</t>
  </si>
  <si>
    <t xml:space="preserve">ТЕСТЕР Пало санто 40 мл </t>
  </si>
  <si>
    <t>BHP0305</t>
  </si>
  <si>
    <t>Ароматический диффузор Хлопок и лилия 40 мл.</t>
  </si>
  <si>
    <t>BHP0311</t>
  </si>
  <si>
    <t>Саше ароматическое для дома Хлопок и лилия</t>
  </si>
  <si>
    <t>BHP0306</t>
  </si>
  <si>
    <t>Ароматическая свеча Хлопок и лилия стекл. 88 г</t>
  </si>
  <si>
    <t>BHP0305lmsl</t>
  </si>
  <si>
    <t xml:space="preserve">ТЕСТЕР Хлопок и лилия 40 мл </t>
  </si>
  <si>
    <t>5,2 х 5 х 20,5 см</t>
  </si>
  <si>
    <t>11,5 x 1,5 x 16</t>
  </si>
  <si>
    <t>5,5 х 5,5 х 6,5 см</t>
  </si>
  <si>
    <t>30 ч</t>
  </si>
  <si>
    <t>11,5 x 1,5 x 16 см</t>
  </si>
  <si>
    <t>BNE0127</t>
  </si>
  <si>
    <t>BNE27lmsl</t>
  </si>
  <si>
    <t>BNE0134</t>
  </si>
  <si>
    <t>BNE34lmsl</t>
  </si>
  <si>
    <t>BNE0133</t>
  </si>
  <si>
    <t>BNE33lmsl</t>
  </si>
  <si>
    <t>BNE0135</t>
  </si>
  <si>
    <t>BNE35lmsl</t>
  </si>
  <si>
    <t>BNE0129</t>
  </si>
  <si>
    <t>BNE29lmsl</t>
  </si>
  <si>
    <t>BNE0114</t>
  </si>
  <si>
    <t>BNE14lmsl</t>
  </si>
  <si>
    <t>BNE0132</t>
  </si>
  <si>
    <t>BNE32lmsl</t>
  </si>
  <si>
    <t>BGH0011</t>
  </si>
  <si>
    <t>Палочки д/дифф. фибра 25 см 4 мм (8 штук) черные</t>
  </si>
  <si>
    <t>BGH0021</t>
  </si>
  <si>
    <t>Палочки д/дифф. фибра 40 см 5 мм (5 штук) черные</t>
  </si>
  <si>
    <t>ETC0116</t>
  </si>
  <si>
    <t>ETC0216</t>
  </si>
  <si>
    <t>ETC16sl</t>
  </si>
  <si>
    <t>ТЕСТЕР Базилик томатный лист и цитрус 45 мл</t>
  </si>
  <si>
    <t>ETC0130</t>
  </si>
  <si>
    <t>ETC30sl</t>
  </si>
  <si>
    <t>ТЕСТЕР Розмарин лавр и шалфей 45 мл</t>
  </si>
  <si>
    <t>ETC0115</t>
  </si>
  <si>
    <t>ETC0215</t>
  </si>
  <si>
    <t>ETC15sl</t>
  </si>
  <si>
    <t>ТЕСТЕР Чабрец китайская мята и зеленый лист 45 мл</t>
  </si>
  <si>
    <t xml:space="preserve">Свеча арооматическая в стекле Фрезия сирень и драгоценное дерево стекл. 88 г. </t>
  </si>
  <si>
    <r>
      <t xml:space="preserve">Ароматический диффузор Чабрец китайская мята и зеленый лист дифф. 45 мл. </t>
    </r>
    <r>
      <rPr>
        <b/>
        <sz val="11"/>
        <color rgb="FFFF0000"/>
        <rFont val="Times New Roman"/>
        <family val="1"/>
        <charset val="204"/>
      </rPr>
      <t>Новинка</t>
    </r>
  </si>
  <si>
    <r>
      <t xml:space="preserve">Свеча арооматическая в стекле Чабрец китайская мята и зеленый лист стекл. 88 г. </t>
    </r>
    <r>
      <rPr>
        <b/>
        <sz val="11"/>
        <color rgb="FFFF0000"/>
        <rFont val="Times New Roman"/>
        <family val="1"/>
        <charset val="204"/>
      </rPr>
      <t>Новинка</t>
    </r>
  </si>
  <si>
    <t xml:space="preserve">Ароматический диффузор Яблочный пирог корица и кедр дифф. 45 мл. </t>
  </si>
  <si>
    <t xml:space="preserve">Ароматический диффузор Фрезия сирень и драгоценное дерево дифф. 45 мл. </t>
  </si>
  <si>
    <t xml:space="preserve">Свеча арооматическая в стекле Яблочный пирог корица и кедр стекл. 88 г. </t>
  </si>
  <si>
    <r>
      <t xml:space="preserve">Ароматический диффузор Розмарин лавр и шалфей дифф. 45 мл. </t>
    </r>
    <r>
      <rPr>
        <b/>
        <sz val="11"/>
        <color rgb="FFFF0000"/>
        <rFont val="Times New Roman"/>
        <family val="1"/>
        <charset val="204"/>
      </rPr>
      <t>Новинка</t>
    </r>
  </si>
  <si>
    <t xml:space="preserve">Свеча арооматическая в стекле Озон роза и морская соль стекл. 88 г. </t>
  </si>
  <si>
    <t>Ароматический диффузор Озон роза и морская соль дифф. 45 мл.</t>
  </si>
  <si>
    <t xml:space="preserve">Свеча арооматическая в стекле Нарцисс нероли и мускус стекл. 88 г. </t>
  </si>
  <si>
    <t xml:space="preserve">Ароматический диффузор Нарцисс нероли и мускус дифф. 45 мл. </t>
  </si>
  <si>
    <t>Свеча арооматическая в стекле Жасмин лемонграсс и амбра стекл. 88 г.</t>
  </si>
  <si>
    <t xml:space="preserve">Ароматический диффузор Жасмин лемонграсс и амбра дифф. 45 мл. </t>
  </si>
  <si>
    <r>
      <t>Свеча арооматическая в стекле Апельсин гардения и душистый горошек 88 г.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</si>
  <si>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 xml:space="preserve">Ароматический диффузор Базилик томатный лист и цитрус дифф. 45 мл. </t>
    </r>
    <r>
      <rPr>
        <b/>
        <sz val="11"/>
        <color rgb="FFFF0000"/>
        <rFont val="Times New Roman"/>
        <family val="1"/>
        <charset val="204"/>
      </rPr>
      <t>Новинка</t>
    </r>
  </si>
  <si>
    <r>
      <t xml:space="preserve">Свеча арооматическая в стекле Базилик томатный лист и цитрус стекл. 88 г. </t>
    </r>
    <r>
      <rPr>
        <b/>
        <sz val="11"/>
        <color rgb="FFFF0000"/>
        <rFont val="Times New Roman"/>
        <family val="1"/>
        <charset val="204"/>
      </rPr>
      <t>Новинка</t>
    </r>
  </si>
  <si>
    <t xml:space="preserve">Ароматический диффузор Апельсин гардения и душистый горошек дифф. 45 мл. </t>
  </si>
  <si>
    <t>4,5 х 0,7 х 26,2 см</t>
  </si>
  <si>
    <t>3,9 х 0,7 х 40,8 см</t>
  </si>
  <si>
    <t>BHP0139</t>
  </si>
  <si>
    <t>BHP0239</t>
  </si>
  <si>
    <t>BHP0140</t>
  </si>
  <si>
    <t>BHP0240</t>
  </si>
  <si>
    <t>BHP0144</t>
  </si>
  <si>
    <t>BHP0244</t>
  </si>
  <si>
    <t>BHP0141</t>
  </si>
  <si>
    <t>BHP0241</t>
  </si>
  <si>
    <t xml:space="preserve">NEOCLASSIC </t>
  </si>
  <si>
    <t>Ароматический диффузор Горная сосна дифф. 40 мл</t>
  </si>
  <si>
    <t>Ароматический диффузор Древесный лимон дифф. 40 мл</t>
  </si>
  <si>
    <t>Ароматический диффузор Лазурный берег дифф. 40 мл</t>
  </si>
  <si>
    <t>Ароматический диффузор Можжевельник и лаванда дифф. 40 мл</t>
  </si>
  <si>
    <t>Ароматический диффузор Сицилийский апельсин дифф. 40 мл</t>
  </si>
  <si>
    <t>Ароматический диффузор Цветущий жасмин дифф. 40 мл</t>
  </si>
  <si>
    <t>Ароматический диффузор Черный гранат дифф. 40 мл</t>
  </si>
  <si>
    <t>BHP0141lmsl</t>
  </si>
  <si>
    <t>ТЕСТЕР Ветивер и сандал 40 мл</t>
  </si>
  <si>
    <t>BHP0139lmsl</t>
  </si>
  <si>
    <t>ТЕСТЕР Персик и грейпфрут 40 мл</t>
  </si>
  <si>
    <t>BHP0140lmsl</t>
  </si>
  <si>
    <t>ТЕСТЕР Слива и мед 40 мл</t>
  </si>
  <si>
    <t>BHP0144lmsl</t>
  </si>
  <si>
    <t>ТЕСТЕР Тубероза и пудра 40 мл</t>
  </si>
  <si>
    <t xml:space="preserve">Свеча ароматическа в стекле Белый жасмин 85 г. </t>
  </si>
  <si>
    <t xml:space="preserve">Свеча ароматическа в стекле Зеленый инжир 85 г. </t>
  </si>
  <si>
    <t xml:space="preserve">Свеча ароматическа в стекле Мята и базилик 85 г. </t>
  </si>
  <si>
    <t xml:space="preserve">Свеча ароматическа в стекле Первые цветы 85 г. </t>
  </si>
  <si>
    <t xml:space="preserve">Свеча ароматическое для дома Сладкая дыня 85 г. </t>
  </si>
  <si>
    <t xml:space="preserve">Свеча ароматическа в стекле Сочный апельсин 85 г. </t>
  </si>
  <si>
    <t>Подготовленная вода, парфюмерная композиция</t>
  </si>
  <si>
    <t>9 х 2,9 х 17 см</t>
  </si>
  <si>
    <t xml:space="preserve">Свеча ароматическая в стекле Белый чай 88 г . </t>
  </si>
  <si>
    <t>Свеча ароматическая в стекле Дикий жасмин 88 г.</t>
  </si>
  <si>
    <t xml:space="preserve">Свеча ароматическая в стекле Иланг-иланг 88 г. </t>
  </si>
  <si>
    <t xml:space="preserve">Свеча ароматическая в стекле Тайское манго 88 г. </t>
  </si>
  <si>
    <t>Свеча ароматическая в стекле Цветок лотоса 88 г.</t>
  </si>
  <si>
    <t>ТЕСТЕР ПЛАТНЫЙ!</t>
  </si>
  <si>
    <t>BHP0341</t>
  </si>
  <si>
    <t>BHP0340</t>
  </si>
  <si>
    <t>BHP0344</t>
  </si>
  <si>
    <t>BGH0119</t>
  </si>
  <si>
    <t>Ароматический диффузор  Лемонграсс дифф. 100 мл</t>
  </si>
  <si>
    <t>BGH0117</t>
  </si>
  <si>
    <t>Ароматический диффузор Мимоза дифф. 100 мл</t>
  </si>
  <si>
    <t>BGH0118</t>
  </si>
  <si>
    <t>Ароматический диффузор Мята и лайм дифф. 100 мл</t>
  </si>
  <si>
    <t>ХИТ ПРОДАЖ!</t>
  </si>
  <si>
    <t xml:space="preserve"> Товар отгружается коробами, в коробе 6 штук</t>
  </si>
  <si>
    <t>ETC0522</t>
  </si>
  <si>
    <r>
      <t xml:space="preserve">Апельсин гардения и душистый горошек гель 300 мл. </t>
    </r>
    <r>
      <rPr>
        <b/>
        <sz val="11"/>
        <color rgb="FFFF0000"/>
        <rFont val="Times New Roman"/>
        <family val="1"/>
        <charset val="204"/>
      </rPr>
      <t>Новинка</t>
    </r>
  </si>
  <si>
    <t>6,5 x 6,5 x 14,5 см</t>
  </si>
  <si>
    <t>ETC0422</t>
  </si>
  <si>
    <r>
      <t xml:space="preserve">Апельсин гардения и душистый горошек мыло 300 мл. </t>
    </r>
    <r>
      <rPr>
        <b/>
        <sz val="11"/>
        <color rgb="FFFF0000"/>
        <rFont val="Times New Roman"/>
        <family val="1"/>
        <charset val="204"/>
      </rPr>
      <t>Новинка</t>
    </r>
  </si>
  <si>
    <t>6,5 x 6,5 x 16,5 см</t>
  </si>
  <si>
    <t>ETC0521</t>
  </si>
  <si>
    <r>
      <t xml:space="preserve">Фрезия сирень и драгоценное дерево гель 300 мл. </t>
    </r>
    <r>
      <rPr>
        <b/>
        <sz val="11"/>
        <color rgb="FFFF0000"/>
        <rFont val="Times New Roman"/>
        <family val="1"/>
        <charset val="204"/>
      </rPr>
      <t>Новинка</t>
    </r>
  </si>
  <si>
    <t>ETC0421</t>
  </si>
  <si>
    <r>
      <t xml:space="preserve">Фрезия сирень и драгоценное дерево мыло 300 мл. </t>
    </r>
    <r>
      <rPr>
        <b/>
        <sz val="11"/>
        <color rgb="FFFF0000"/>
        <rFont val="Times New Roman"/>
        <family val="1"/>
        <charset val="204"/>
      </rPr>
      <t>Новинка</t>
    </r>
  </si>
  <si>
    <t>ETC0545</t>
  </si>
  <si>
    <r>
      <t xml:space="preserve">Озон роза и морская соль гель 300 мл. </t>
    </r>
    <r>
      <rPr>
        <b/>
        <sz val="11"/>
        <color rgb="FFFF0000"/>
        <rFont val="Times New Roman"/>
        <family val="1"/>
        <charset val="204"/>
      </rPr>
      <t>Новинка</t>
    </r>
  </si>
  <si>
    <t>ETC0445</t>
  </si>
  <si>
    <r>
      <t xml:space="preserve">Озон роза и морская соль мыло 300 мл. </t>
    </r>
    <r>
      <rPr>
        <b/>
        <sz val="11"/>
        <color rgb="FFFF0000"/>
        <rFont val="Times New Roman"/>
        <family val="1"/>
        <charset val="204"/>
      </rPr>
      <t>Новинка</t>
    </r>
  </si>
  <si>
    <t>ETC0523</t>
  </si>
  <si>
    <r>
      <t xml:space="preserve">Нарцисс нероли и мускус гель 300 мл. </t>
    </r>
    <r>
      <rPr>
        <b/>
        <sz val="11"/>
        <color rgb="FFFF0000"/>
        <rFont val="Times New Roman"/>
        <family val="1"/>
        <charset val="204"/>
      </rPr>
      <t>Новинка</t>
    </r>
  </si>
  <si>
    <t>ETC0423</t>
  </si>
  <si>
    <r>
      <t xml:space="preserve">Нарцисс нероли и мускус мыло 300 мл. </t>
    </r>
    <r>
      <rPr>
        <b/>
        <sz val="11"/>
        <color rgb="FFFF0000"/>
        <rFont val="Times New Roman"/>
        <family val="1"/>
        <charset val="204"/>
      </rPr>
      <t>Новинка</t>
    </r>
  </si>
  <si>
    <t>ETC0524</t>
  </si>
  <si>
    <r>
      <t xml:space="preserve">Жасмин лемонграсс и амбра гель 300 мл. </t>
    </r>
    <r>
      <rPr>
        <b/>
        <sz val="11"/>
        <color rgb="FFFF0000"/>
        <rFont val="Times New Roman"/>
        <family val="1"/>
        <charset val="204"/>
      </rPr>
      <t>Новинка</t>
    </r>
  </si>
  <si>
    <t>ETC0424</t>
  </si>
  <si>
    <r>
      <t xml:space="preserve">Жасмин лемонграсс и амбра мыло 300 мл. </t>
    </r>
    <r>
      <rPr>
        <b/>
        <sz val="11"/>
        <color rgb="FFFF0000"/>
        <rFont val="Times New Roman"/>
        <family val="1"/>
        <charset val="204"/>
      </rPr>
      <t>Новинка</t>
    </r>
  </si>
  <si>
    <t>5,2 х 5,2 х 20,5</t>
  </si>
  <si>
    <t>11,5 х 1,5 х 16 см</t>
  </si>
  <si>
    <t>6,2 х 6,2 х 6,7 см</t>
  </si>
  <si>
    <t>3,8 х 3,8 х 9,4 см</t>
  </si>
  <si>
    <t>5,2 х 5,2 х 20,5 см</t>
  </si>
  <si>
    <t>BGH0419</t>
  </si>
  <si>
    <t>Спрей ароматический для дома Лемонграсс 100 мл</t>
  </si>
  <si>
    <t>BGH0418</t>
  </si>
  <si>
    <t>Спрей ароматический для дома Мята и лайм 100 мл</t>
  </si>
  <si>
    <t>ETC0316</t>
  </si>
  <si>
    <r>
      <t xml:space="preserve">Саше ароматическое для дома  Базилик томатный лист и цитрус 10 г. </t>
    </r>
    <r>
      <rPr>
        <b/>
        <sz val="11"/>
        <color rgb="FFFF0000"/>
        <rFont val="Times New Roman"/>
        <family val="1"/>
        <charset val="204"/>
      </rPr>
      <t>Новинка</t>
    </r>
  </si>
  <si>
    <t>ETC0330</t>
  </si>
  <si>
    <r>
      <t xml:space="preserve">Саше ароматическое для дома Розмарин лавр и шалфей 10 г. </t>
    </r>
    <r>
      <rPr>
        <b/>
        <sz val="11"/>
        <color rgb="FFFF0000"/>
        <rFont val="Times New Roman"/>
        <family val="1"/>
        <charset val="204"/>
      </rPr>
      <t>Новинка</t>
    </r>
  </si>
  <si>
    <t>ETC0315</t>
  </si>
  <si>
    <r>
      <t xml:space="preserve">Саше ароматическое для дома Чабрец китайская мята и зеленый лист 10 г. </t>
    </r>
    <r>
      <rPr>
        <b/>
        <sz val="11"/>
        <color rgb="FFFF0000"/>
        <rFont val="Times New Roman"/>
        <family val="1"/>
        <charset val="204"/>
      </rPr>
      <t>Новинка</t>
    </r>
  </si>
  <si>
    <t>BHP0339</t>
  </si>
  <si>
    <t xml:space="preserve">Набор Тот самый Новый год  (3 свечи, 85 г). </t>
  </si>
  <si>
    <t>Набор Фея рождества (дифф. 45 мл, свеча 85 г).</t>
  </si>
  <si>
    <t xml:space="preserve">Набор Ночь перед рождеством  (дифф. 45 мл, свеча 85 г). </t>
  </si>
  <si>
    <t>Набор Новогоднее настроение (дифф. 45 мл, свеча 85 г)</t>
  </si>
  <si>
    <t>24 х 8,1 х 10,5 см</t>
  </si>
  <si>
    <t>15,7 х 8,1 х 10,5 см</t>
  </si>
  <si>
    <t>Р-р растит. происх-я, соевый воск, ароматич. комп.</t>
  </si>
  <si>
    <t>9 x 5,5 x 24 см</t>
  </si>
  <si>
    <t xml:space="preserve">Ароматический набор (Инжир диффузор 45мл + спрей Инжир 30мл). </t>
  </si>
  <si>
    <t xml:space="preserve">Ароматический набор (Манго диффузор 45мл + спрей Манго 30мл). </t>
  </si>
  <si>
    <t xml:space="preserve">Ароматический набор (Утренняя роса диффузор 45мл + спрей Утренняя роса 30мл). </t>
  </si>
  <si>
    <t xml:space="preserve">Ароматический диффузор Цикламен и цветущий горошек 45 мл. </t>
  </si>
  <si>
    <t xml:space="preserve">Ароматический диффузор Керрия и зеленый лист 45 мл. </t>
  </si>
  <si>
    <t xml:space="preserve">Коллекция Весна 2024 </t>
  </si>
  <si>
    <t xml:space="preserve">Ароматический диффузор Душистые травы 45 мл. </t>
  </si>
  <si>
    <t xml:space="preserve">Ароматический набор (Марула 45мл + спрей Марула 30мл). </t>
  </si>
  <si>
    <t xml:space="preserve">Ароматический набор (Свежий хлопок 45мл + спрей Свежий хлопок 30мл). </t>
  </si>
  <si>
    <t>ЦЕНА ТЕСТЕРА 275 р. Доступен при заказе от 3 шт диффузоров "Белый жасмин"</t>
  </si>
  <si>
    <t>ЦЕНА ТЕСТЕРА 275 р. Доступен при заказе от 3 шт диффузоров "Зеленый инжир"</t>
  </si>
  <si>
    <t>ЦЕНА ТЕСТЕРА 275 р. Доступен при заказе от 3 шт диффузоров "Мята и базилик"</t>
  </si>
  <si>
    <t>ЦЕНА ТЕСТЕРА 275 р. Доступен при заказе от 3 шт диффузоров "Первые цветы"</t>
  </si>
  <si>
    <t>ЦЕНА ТЕСТЕРА 275 р. Доступен при заказе от 3 шт диффузоров "Сладкая дыня"</t>
  </si>
  <si>
    <t>ЦЕНА ТЕСТЕРА 275 р. Доступен при заказе от 3 шт диффузоров "Сочный апельсин"</t>
  </si>
  <si>
    <t>ЦЕНА ТЕСТЕРА 275 р. Доступен при заказе от 3 шт диффузоров "Душистые травы"</t>
  </si>
  <si>
    <t>ЦЕНА ТЕСТЕРА 275 р. Доступен при заказе от 3 шт диффузоров "Керрия и зеленый лист"</t>
  </si>
  <si>
    <t>ЦЕНА ТЕСТЕРА 275 р. Доступен при заказе от 3 шт диффузоров "Цикламен и цветущий горошек"</t>
  </si>
  <si>
    <t>ЦЕНА ТЕСТЕРА 347,5 р. Доступен при заказе от 3 шт диффузоров "Горная сосна"</t>
  </si>
  <si>
    <t>ЦЕНА ТЕСТЕРА 347,5 р. Доступен при заказе от 3 шт диффузоров "Древесный лимон"</t>
  </si>
  <si>
    <t>ЦЕНА ТЕСТЕРА 347,5 р. Доступен при заказе от 3 шт диффузоров "Лазурный берег"</t>
  </si>
  <si>
    <t>ЦЕНА ТЕСТЕРА 347,5 р. Доступен при заказе от 3 шт диффузоров "Можжевельник и лаванда"</t>
  </si>
  <si>
    <t>ЦЕНА ТЕСТЕРА 347,5 р. Доступен при заказе от 3 шт диффузоров "Сицилийский апельсин"</t>
  </si>
  <si>
    <t>ЦЕНА ТЕСТЕРА 347,5р. Доступен при заказе от 3 шт диффузоров "Цветущий жасмин"</t>
  </si>
  <si>
    <t>ЦЕНА ТЕСТЕРА 347,5 р. Доступен при заказе от 3 шт диффузоров "Черный гранат"</t>
  </si>
  <si>
    <t>ЦЕНА ТЕСТЕРА 275 р. Доступен при заказе от 3 шт диффузоров "Бамбук"</t>
  </si>
  <si>
    <t>ЦЕНА ТЕСТЕРА 275 р. Доступен при заказе от 3 шт диффузоров "Ветивер и сандал"</t>
  </si>
  <si>
    <t>ЦЕНА ТЕСТЕРА 275 р. Доступен при заказе от 3 шт диффузоров "Мята и апельсин"</t>
  </si>
  <si>
    <t>ЦЕНА ТЕСТЕРА 275 р. Доступен при заказе от 3 шт диффузоров "Пало санто"</t>
  </si>
  <si>
    <t>ЦЕНА ТЕСТЕРА 275 р. Доступен при заказе от 3 шт диффузоров "Персик и грейпфрут"</t>
  </si>
  <si>
    <t>ЦЕНА ТЕСТЕРА 275 р. Доступен при заказе от 3 шт диффузоров "Слива и мед"</t>
  </si>
  <si>
    <t>ЦЕНА ТЕСТЕРА 275 р. Доступен при заказе от 3 шт диффузоров "Тубероза и пудра"</t>
  </si>
  <si>
    <t>ЦЕНА ТЕСТЕРА 275 р. Доступен при заказе от 3 шт диффузоров "Хлопок и лилия"</t>
  </si>
  <si>
    <t>ЦЕНА ТЕСТЕРА 312,5 р. Доступен при заказе от 3 шт диффузоров "Апельсин с мятой"</t>
  </si>
  <si>
    <t>ЦЕНА ТЕСТЕРА 312,5 р. Доступен при заказе от 3 шт диффузоров "Арбуз"</t>
  </si>
  <si>
    <t>ЦЕНА ТЕСТЕРА 312,5 р. Доступен при заказе от 3 шт диффузоров "Бриз"</t>
  </si>
  <si>
    <t>ЦЕНА ТЕСТЕРА 312,5 р. Доступен при заказе от 3 шт диффузоров "Ваниль"</t>
  </si>
  <si>
    <t>ЦЕНА ТЕСТЕРА 312,5 р. Доступен при заказе от 3 шт диффузоров "Водяная лилия"</t>
  </si>
  <si>
    <t>ЦЕНА ТЕСТЕРА 312,5 р. Доступен при заказе от 3 шт диффузоров "Гваяковое дерево"</t>
  </si>
  <si>
    <t>ЦЕНА ТЕСТЕРА 312,5 р. Доступен при заказе от 3 шт диффузоров "Инжир"</t>
  </si>
  <si>
    <t>ЦЕНА ТЕСТЕРА 312,5 р. Доступен при заказе от 3 шт диффузоров "Лаванда"</t>
  </si>
  <si>
    <t>ЦЕНА ТЕСТЕРА 312,5 р. Доступен при заказе от 3 шт диффузоров "Лемонграсс"</t>
  </si>
  <si>
    <t>ЦЕНА ТЕСТЕРА 312,5 р. Доступен при заказе от 3 шт диффузоров "Манго"</t>
  </si>
  <si>
    <t>ЦЕНА ТЕСТЕРА 312,5 р. Доступен при заказе от 3 шт диффузоров "Марула"</t>
  </si>
  <si>
    <t>ЦЕНА ТЕСТЕРА 312,5 р. Доступен при заказе от 3 шт диффузоров "Мимоза"</t>
  </si>
  <si>
    <t>ЦЕНА ТЕСТЕРА 312,5 р. Доступен при заказе от 3 шт диффузоров "Мята и лайм "</t>
  </si>
  <si>
    <t>ЦЕНА ТЕСТЕРА 312,5 р. Доступен при заказе от 3 шт диффузоров "Роза"</t>
  </si>
  <si>
    <t>ЦЕНА ТЕСТЕРА 312,5 р. Доступен при заказе от 3 шт диффузоров "Свежий хлопок"</t>
  </si>
  <si>
    <t>ЦЕНА ТЕСТЕРА 312,5 р. Доступен при заказе от 3 шт диффузоров "Сибирская сосна"</t>
  </si>
  <si>
    <t>ЦЕНА ТЕСТЕРА 312,5 р. Доступен при заказе от 3 шт диффузоров "Утренняя роса"</t>
  </si>
  <si>
    <t>ЦЕНА ТЕСТЕРА 312,5 р. Доступен при заказе от 3 шт диффузоров "Фиалка"</t>
  </si>
  <si>
    <t>ЦЕНА ТЕСТЕРА 312,5 р. Доступен при заказе от 3 шт диффузоров "Цитрус"</t>
  </si>
  <si>
    <t>ЦЕНА ТЕСТЕРА 322,5 р. Доступен при заказе от 3 шт диффузоров "Кисло-сладкий"</t>
  </si>
  <si>
    <t>ЦЕНА ТЕСТЕРА 322,5 р. Доступен при заказе от 3 шт диффузоров "Пудровый"</t>
  </si>
  <si>
    <t>ЦЕНА ТЕСТЕРА 322,5 р. Доступен при заказе от 3 шт диффузоров "Свежий"</t>
  </si>
  <si>
    <t>ЦЕНА ТЕСТЕРА 322,5 р. Доступен при заказе от 3 шт диффузоров "Фруктовый"</t>
  </si>
  <si>
    <t>ЦЕНА ТЕСТЕРА 497,5 р. Доступен при заказе от 3 шт диффузоров "Апельсиновая роща"</t>
  </si>
  <si>
    <t>ЦЕНА ТЕСТЕРА 497,5 р. Доступен при заказе от 3 шт диффузоров "Гранатовое дерево"</t>
  </si>
  <si>
    <t>ЦЕНА ТЕСТЕРА 497,5 р. Доступен при заказе от 3 шт диффузоров "Замковая роща"</t>
  </si>
  <si>
    <t>ЦЕНА ТЕСТЕРА 497,5 р. Доступен при заказе от 3 шт диффузоров "Лавровые цветы"</t>
  </si>
  <si>
    <t>ЦЕНА ТЕСТЕРА 497,5 р. Доступен при заказе от 3 шт диффузоров "Новая земля"</t>
  </si>
  <si>
    <t>ЦЕНА ТЕСТЕРА 497,5 р. Доступен при заказе от 3 шт диффузоров "Янтарная ель"</t>
  </si>
  <si>
    <t>ЦЕНА ТЕСТЕРА 497,5 р. Доступен при заказе от 3 шт диффузоров "Белый чай"</t>
  </si>
  <si>
    <t>ЦЕНА ТЕСТЕРА 497,5 р. Доступен при заказе от 3 шт диффузоров "Дикий жасмин"</t>
  </si>
  <si>
    <t>ЦЕНА ТЕСТЕРА 497,5 р. Доступен при заказе от 3 шт диффузоров "Иланг-иланг"</t>
  </si>
  <si>
    <t>ЦЕНА ТЕСТЕРА 497,5 р. Доступен при заказе от 3 шт диффузоров "Тайское манго"</t>
  </si>
  <si>
    <t>ЦЕНА ТЕСТЕРА 497,5 р. Доступен при заказе от 3 шт диффузоров "Цветок лотоса"</t>
  </si>
  <si>
    <t>ЦЕНА ТЕСТЕРА 547,5 р. Доступен при заказе от 3 шт диффузоров "Новогоднее настроение"</t>
  </si>
  <si>
    <t>ЦЕНА ТЕСТЕРА 547,5 р. Доступен при заказе от 3 шт диффузоров "Ночь перед рождеством"</t>
  </si>
  <si>
    <t>ЦЕНА ТЕСТЕРА 547,5 р. Доступен при заказе от 3 шт диффузоров "Фея рождества"</t>
  </si>
  <si>
    <t>ЦЕНА ТЕСТЕРА 472,5 р. Доступен при заказе от 3 шт диффузоров "Вечер у камина"</t>
  </si>
  <si>
    <t>ЦЕНА ТЕСТЕРА 472,5 р. Доступен при заказе от 3 шт диффузоров "Волшебная ночь"</t>
  </si>
  <si>
    <t>ЦЕНА ТЕСТЕРА 472,5 р. Доступен при заказе от 3 шт диффузоров "Морозное утро"</t>
  </si>
  <si>
    <t>ЦЕНА ТЕСТЕРА 472,5 р. Доступен при заказе от 3 шт диффузоров "Новогодня елка"</t>
  </si>
  <si>
    <t>ЦЕНА ТЕСТЕРА 472,5 р. Доступен при заказе от 3 шт диффузоров "Праздничный город"</t>
  </si>
  <si>
    <t>ЦЕНА ТЕСТЕРА 275 р. Доступен при заказе от 3 шт диффузоров "Шишки в меду"</t>
  </si>
  <si>
    <t>ЦЕНА ТЕСТЕРА 275 р. Доступен при заказе от 3 шт диффузоров "Зимние ягоды"</t>
  </si>
  <si>
    <t>ЦЕНА ТЕСТЕРА 275 р. Доступен при заказе от 3 шт диффузоров "Яблоко с корицей"</t>
  </si>
  <si>
    <t>ЦЕНА ТЕСТЕРА 497,5 р. Доступен при заказе от 3 шт диффузоров "Праздничный вечер"</t>
  </si>
  <si>
    <t>ЦЕНА ТЕСТЕРА 497,5 р. Доступен при заказе от 3 шт диффузоров "С новым годом"</t>
  </si>
  <si>
    <t>ЦЕНА ТЕСТЕРА 497,5 р. Доступен при заказе от 3 шт диффузоров "Снежная зима"</t>
  </si>
  <si>
    <t>9 х 3,6 х 7 см</t>
  </si>
  <si>
    <t>9 х 3,6 х7 см</t>
  </si>
  <si>
    <t>ссылка на коллекцию</t>
  </si>
  <si>
    <t>ссылка на аромат</t>
  </si>
  <si>
    <t>ссылка на наборы</t>
  </si>
  <si>
    <r>
      <t xml:space="preserve">ETERIA COSMO </t>
    </r>
    <r>
      <rPr>
        <b/>
        <i/>
        <sz val="11"/>
        <color rgb="FFFF0000"/>
        <rFont val="Times New Roman"/>
        <family val="1"/>
        <charset val="204"/>
      </rPr>
      <t>НОВИНКА</t>
    </r>
  </si>
  <si>
    <t>BNY0401</t>
  </si>
  <si>
    <t>Набор Новогодняя елка (дифф. 45 мл, свеча 85 г)</t>
  </si>
  <si>
    <t>BNY0402</t>
  </si>
  <si>
    <t>Набор Вечер у камина (дифф. 45 мл, свеча 85 г)</t>
  </si>
  <si>
    <t>Цены указаны на 01.12.2024</t>
  </si>
  <si>
    <t>БЕСТСЕЛЛЕР</t>
  </si>
  <si>
    <t>ХИТ Весна -Лето</t>
  </si>
  <si>
    <t>ХИТ Осень-Зима</t>
  </si>
  <si>
    <t>Новинка</t>
  </si>
  <si>
    <t xml:space="preserve">Ароматическая свеча Тубероза и пудра стекл. 88 г. </t>
  </si>
  <si>
    <t xml:space="preserve">Саше ароматическое для дома Тубероза и пудра. </t>
  </si>
  <si>
    <t xml:space="preserve">Ароматический диффузор  Тубероза и пудра 40 мл. </t>
  </si>
  <si>
    <t xml:space="preserve">Ароматическая свеча Слива и мед стекл. 88 г. </t>
  </si>
  <si>
    <t xml:space="preserve">Саше ароматическое для дома Слива и мед. </t>
  </si>
  <si>
    <t xml:space="preserve">Ароматический диффузор Слива и мед 40 мл. </t>
  </si>
  <si>
    <t xml:space="preserve">Ароматическая свеча Персик и грейпфрут стекл. 88 г. </t>
  </si>
  <si>
    <t xml:space="preserve">Саше ароматическое для дома Персик и грейпфрут. </t>
  </si>
  <si>
    <t xml:space="preserve">Ароматический диффузор Персик и грейпфрут  40 мл. </t>
  </si>
  <si>
    <t xml:space="preserve">Ароматическая свеча Ветивер и сандал стекл. 88 г. </t>
  </si>
  <si>
    <t xml:space="preserve">Саше ароматическое для дома  Ветивер и сандал. </t>
  </si>
  <si>
    <t xml:space="preserve">Ароматический диффузор Ветивер и сандал  40 мл.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</si>
</sst>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\-0"/>
    <numFmt numFmtId="165" formatCode="_-* #,##0.00\ _₽_-;\-* #,##0.00\ _₽_-;_-* &quot;-&quot;??\ _₽_-;_-@_-"/>
  </numFmts>
  <fonts count="46" x14ac:knownFonts="1">
    <font>
      <sz val="11"/>
      <color theme="1"/>
      <name val="Calibri"/>
      <family val="2"/>
      <charset val="204"/>
      <scheme val="minor"/>
    </font>
    <font>
      <i/>
      <sz val="8"/>
      <color theme="4" tint="-0.249977111117893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9"/>
      <color theme="4" tint="-0.249977111117893"/>
      <name val="Arial"/>
      <family val="2"/>
      <charset val="204"/>
    </font>
    <font>
      <b/>
      <sz val="8"/>
      <color theme="4" tint="-0.249977111117893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16"/>
      <color theme="4" tint="-0.249977111117893"/>
      <name val="Times New Roman"/>
      <family val="1"/>
      <charset val="204"/>
    </font>
    <font>
      <i/>
      <sz val="8"/>
      <color theme="4" tint="-0.249977111117893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i/>
      <sz val="11"/>
      <color theme="4" tint="-0.249977111117893"/>
      <name val="Times New Roman"/>
      <family val="1"/>
      <charset val="204"/>
    </font>
    <font>
      <i/>
      <u/>
      <sz val="10"/>
      <color theme="5" tint="-0.249977111117893"/>
      <name val="Times New Roman"/>
      <family val="1"/>
      <charset val="204"/>
    </font>
    <font>
      <i/>
      <u/>
      <sz val="10"/>
      <color theme="4" tint="-0.249977111117893"/>
      <name val="Times New Roman"/>
      <family val="1"/>
      <charset val="204"/>
    </font>
    <font>
      <b/>
      <sz val="9"/>
      <color theme="4" tint="-0.249977111117893"/>
      <name val="Times New Roman"/>
      <family val="1"/>
      <charset val="204"/>
    </font>
    <font>
      <b/>
      <sz val="8"/>
      <color theme="4" tint="-0.249977111117893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1"/>
      <color theme="4" tint="-0.249977111117893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8" tint="0.79998168889431442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1"/>
      <color theme="4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b/>
      <i/>
      <u/>
      <sz val="11"/>
      <color theme="4" tint="-0.249977111117893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i/>
      <sz val="10"/>
      <color theme="4" tint="-0.249977111117893"/>
      <name val="Times New Roman"/>
      <family val="1"/>
      <charset val="204"/>
    </font>
    <font>
      <b/>
      <i/>
      <sz val="11"/>
      <color rgb="FFFF0000"/>
      <name val="Arial"/>
      <family val="2"/>
      <charset val="204"/>
    </font>
    <font>
      <b/>
      <i/>
      <sz val="10"/>
      <color theme="4" tint="-0.249977111117893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color theme="4" tint="-0.249977111117893"/>
      <name val="Times New Roman"/>
      <family val="1"/>
      <charset val="204"/>
    </font>
    <font>
      <i/>
      <sz val="9"/>
      <color theme="4" tint="-0.249977111117893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  <font>
      <u/>
      <sz val="11"/>
      <color theme="4" tint="-0.249977111117893"/>
      <name val="Calibri"/>
      <family val="2"/>
      <charset val="204"/>
      <scheme val="minor"/>
    </font>
    <font>
      <sz val="10"/>
      <color theme="4" tint="-0.249977111117893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4" fillId="0" borderId="0"/>
    <xf numFmtId="0" fontId="34" fillId="0" borderId="0"/>
  </cellStyleXfs>
  <cellXfs count="217">
    <xf numFmtId="0" fontId="0" fillId="0" borderId="0" xfId="0"/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2" fillId="0" borderId="0" xfId="1" applyFont="1" applyAlignment="1">
      <alignment vertical="top"/>
    </xf>
    <xf numFmtId="0" fontId="5" fillId="3" borderId="1" xfId="0" applyFont="1" applyFill="1" applyBorder="1"/>
    <xf numFmtId="0" fontId="16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right" vertical="top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3" xfId="0" applyFont="1" applyBorder="1"/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2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2" fontId="21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right" vertical="top" wrapText="1"/>
    </xf>
    <xf numFmtId="164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right" vertical="top" wrapText="1"/>
    </xf>
    <xf numFmtId="164" fontId="23" fillId="5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4" fontId="24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right" vertical="top" wrapText="1"/>
    </xf>
    <xf numFmtId="164" fontId="23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8" fillId="4" borderId="1" xfId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/>
    <xf numFmtId="0" fontId="30" fillId="4" borderId="1" xfId="1" applyFont="1" applyFill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left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2" borderId="1" xfId="2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left" vertical="center" wrapText="1"/>
    </xf>
    <xf numFmtId="0" fontId="19" fillId="2" borderId="1" xfId="2" applyFont="1" applyFill="1" applyBorder="1" applyAlignment="1">
      <alignment horizontal="right" vertical="top" wrapText="1"/>
    </xf>
    <xf numFmtId="0" fontId="5" fillId="0" borderId="13" xfId="0" applyFont="1" applyBorder="1"/>
    <xf numFmtId="164" fontId="19" fillId="2" borderId="1" xfId="2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4" fontId="24" fillId="2" borderId="13" xfId="0" applyNumberFormat="1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left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/>
    </xf>
    <xf numFmtId="0" fontId="28" fillId="3" borderId="1" xfId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right" vertical="top" wrapText="1"/>
    </xf>
    <xf numFmtId="0" fontId="18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center" wrapText="1"/>
    </xf>
    <xf numFmtId="0" fontId="16" fillId="4" borderId="1" xfId="2" applyFont="1" applyFill="1" applyBorder="1" applyAlignment="1">
      <alignment vertical="top" wrapText="1"/>
    </xf>
    <xf numFmtId="0" fontId="18" fillId="4" borderId="1" xfId="2" applyFont="1" applyFill="1" applyBorder="1" applyAlignment="1">
      <alignment horizontal="right" vertical="top" wrapText="1"/>
    </xf>
    <xf numFmtId="164" fontId="5" fillId="4" borderId="13" xfId="0" applyNumberFormat="1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/>
    <xf numFmtId="2" fontId="5" fillId="4" borderId="13" xfId="0" applyNumberFormat="1" applyFont="1" applyFill="1" applyBorder="1" applyAlignment="1">
      <alignment horizontal="center" vertical="center" wrapText="1"/>
    </xf>
    <xf numFmtId="4" fontId="24" fillId="4" borderId="13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vertical="center"/>
    </xf>
    <xf numFmtId="0" fontId="17" fillId="4" borderId="1" xfId="2" applyFont="1" applyFill="1" applyBorder="1" applyAlignment="1">
      <alignment horizontal="center" vertical="center" wrapText="1"/>
    </xf>
    <xf numFmtId="0" fontId="2" fillId="4" borderId="1" xfId="1" applyFill="1" applyBorder="1" applyAlignment="1">
      <alignment horizontal="center"/>
    </xf>
    <xf numFmtId="0" fontId="2" fillId="3" borderId="1" xfId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right" vertical="top" wrapText="1"/>
    </xf>
    <xf numFmtId="164" fontId="8" fillId="4" borderId="1" xfId="0" applyNumberFormat="1" applyFont="1" applyFill="1" applyBorder="1" applyAlignment="1">
      <alignment horizontal="left" vertical="center" wrapText="1"/>
    </xf>
    <xf numFmtId="0" fontId="41" fillId="4" borderId="1" xfId="0" applyFont="1" applyFill="1" applyBorder="1" applyAlignment="1">
      <alignment horizontal="left" vertical="top" wrapText="1"/>
    </xf>
    <xf numFmtId="0" fontId="41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left" vertical="top" wrapText="1"/>
    </xf>
    <xf numFmtId="164" fontId="8" fillId="4" borderId="1" xfId="0" applyNumberFormat="1" applyFont="1" applyFill="1" applyBorder="1" applyAlignment="1">
      <alignment horizontal="center" vertical="center" wrapText="1"/>
    </xf>
    <xf numFmtId="4" fontId="42" fillId="4" borderId="1" xfId="0" applyNumberFormat="1" applyFont="1" applyFill="1" applyBorder="1" applyAlignment="1">
      <alignment horizontal="center" vertical="center" wrapText="1"/>
    </xf>
    <xf numFmtId="0" fontId="43" fillId="4" borderId="1" xfId="1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2" fontId="8" fillId="4" borderId="12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41" fillId="4" borderId="1" xfId="0" applyFont="1" applyFill="1" applyBorder="1" applyAlignment="1">
      <alignment horizontal="left" vertical="center" wrapText="1"/>
    </xf>
    <xf numFmtId="0" fontId="41" fillId="4" borderId="1" xfId="0" applyFont="1" applyFill="1" applyBorder="1" applyAlignment="1">
      <alignment horizontal="right" vertical="center" wrapText="1"/>
    </xf>
    <xf numFmtId="0" fontId="43" fillId="4" borderId="1" xfId="1" applyFont="1" applyFill="1" applyBorder="1" applyAlignment="1">
      <alignment horizontal="center" vertical="center"/>
    </xf>
    <xf numFmtId="0" fontId="43" fillId="4" borderId="1" xfId="1" applyFont="1" applyFill="1" applyBorder="1" applyAlignment="1">
      <alignment horizontal="center"/>
    </xf>
    <xf numFmtId="0" fontId="45" fillId="0" borderId="1" xfId="0" applyFont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5" fillId="0" borderId="0" xfId="0" applyFont="1"/>
    <xf numFmtId="0" fontId="15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0" fillId="0" borderId="4" xfId="0" applyBorder="1"/>
    <xf numFmtId="0" fontId="0" fillId="0" borderId="6" xfId="0" applyBorder="1"/>
    <xf numFmtId="0" fontId="5" fillId="4" borderId="7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0" fillId="0" borderId="0" xfId="0"/>
    <xf numFmtId="0" fontId="0" fillId="0" borderId="8" xfId="0" applyBorder="1"/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3" xr:uid="{8E6B7F41-C0F6-4702-8A57-7C39381F879E}"/>
    <cellStyle name="Обычный_НГ" xfId="2" xr:uid="{9E41414E-8DB8-4A06-A374-54834EB2AF23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5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5.png"/><Relationship Id="rId324" Type="http://schemas.openxmlformats.org/officeDocument/2006/relationships/image" Target="../media/image320.png"/><Relationship Id="rId170" Type="http://schemas.openxmlformats.org/officeDocument/2006/relationships/image" Target="../media/image166.png"/><Relationship Id="rId226" Type="http://schemas.openxmlformats.org/officeDocument/2006/relationships/image" Target="../media/image222.jpeg"/><Relationship Id="rId268" Type="http://schemas.openxmlformats.org/officeDocument/2006/relationships/image" Target="../media/image264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1.jpeg"/><Relationship Id="rId5" Type="http://schemas.openxmlformats.org/officeDocument/2006/relationships/image" Target="../media/image5.png"/><Relationship Id="rId181" Type="http://schemas.openxmlformats.org/officeDocument/2006/relationships/image" Target="../media/image177.png"/><Relationship Id="rId237" Type="http://schemas.openxmlformats.org/officeDocument/2006/relationships/image" Target="../media/image233.png"/><Relationship Id="rId279" Type="http://schemas.openxmlformats.org/officeDocument/2006/relationships/image" Target="../media/image275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86.png"/><Relationship Id="rId304" Type="http://schemas.openxmlformats.org/officeDocument/2006/relationships/image" Target="../media/image300.jpeg"/><Relationship Id="rId346" Type="http://schemas.openxmlformats.org/officeDocument/2006/relationships/image" Target="../media/image342.jpeg"/><Relationship Id="rId85" Type="http://schemas.openxmlformats.org/officeDocument/2006/relationships/image" Target="../media/image85.png"/><Relationship Id="rId150" Type="http://schemas.openxmlformats.org/officeDocument/2006/relationships/image" Target="../media/image146.png"/><Relationship Id="rId192" Type="http://schemas.openxmlformats.org/officeDocument/2006/relationships/image" Target="../media/image188.jpeg"/><Relationship Id="rId206" Type="http://schemas.openxmlformats.org/officeDocument/2006/relationships/image" Target="../media/image202.jpeg"/><Relationship Id="rId248" Type="http://schemas.openxmlformats.org/officeDocument/2006/relationships/image" Target="../media/image244.jpe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1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57.png"/><Relationship Id="rId217" Type="http://schemas.openxmlformats.org/officeDocument/2006/relationships/image" Target="../media/image213.png"/><Relationship Id="rId259" Type="http://schemas.openxmlformats.org/officeDocument/2006/relationships/image" Target="../media/image255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66.png"/><Relationship Id="rId326" Type="http://schemas.openxmlformats.org/officeDocument/2006/relationships/image" Target="../media/image322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172" Type="http://schemas.openxmlformats.org/officeDocument/2006/relationships/image" Target="../media/image168.png"/><Relationship Id="rId228" Type="http://schemas.openxmlformats.org/officeDocument/2006/relationships/image" Target="../media/image224.png"/><Relationship Id="rId281" Type="http://schemas.openxmlformats.org/officeDocument/2006/relationships/image" Target="../media/image277.png"/><Relationship Id="rId337" Type="http://schemas.openxmlformats.org/officeDocument/2006/relationships/image" Target="../media/image333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0.png"/><Relationship Id="rId7" Type="http://schemas.openxmlformats.org/officeDocument/2006/relationships/image" Target="../media/image7.png"/><Relationship Id="rId183" Type="http://schemas.openxmlformats.org/officeDocument/2006/relationships/image" Target="../media/image179.png"/><Relationship Id="rId239" Type="http://schemas.openxmlformats.org/officeDocument/2006/relationships/image" Target="../media/image235.jpeg"/><Relationship Id="rId250" Type="http://schemas.openxmlformats.org/officeDocument/2006/relationships/image" Target="../media/image246.jpeg"/><Relationship Id="rId292" Type="http://schemas.openxmlformats.org/officeDocument/2006/relationships/image" Target="../media/image288.png"/><Relationship Id="rId306" Type="http://schemas.openxmlformats.org/officeDocument/2006/relationships/image" Target="../media/image302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4.png"/><Relationship Id="rId152" Type="http://schemas.openxmlformats.org/officeDocument/2006/relationships/image" Target="../media/image148.png"/><Relationship Id="rId194" Type="http://schemas.openxmlformats.org/officeDocument/2006/relationships/image" Target="../media/image190.jpeg"/><Relationship Id="rId208" Type="http://schemas.openxmlformats.org/officeDocument/2006/relationships/image" Target="../media/image204.png"/><Relationship Id="rId261" Type="http://schemas.openxmlformats.org/officeDocument/2006/relationships/image" Target="../media/image257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3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hyperlink" Target="https://vk.com/bagohome/?utm_source=file&amp;utm_medium=offline&amp;utm_campaign=pricelist0422" TargetMode="External"/><Relationship Id="rId163" Type="http://schemas.openxmlformats.org/officeDocument/2006/relationships/image" Target="../media/image159.png"/><Relationship Id="rId184" Type="http://schemas.openxmlformats.org/officeDocument/2006/relationships/image" Target="../media/image180.png"/><Relationship Id="rId219" Type="http://schemas.openxmlformats.org/officeDocument/2006/relationships/image" Target="../media/image215.png"/><Relationship Id="rId230" Type="http://schemas.openxmlformats.org/officeDocument/2006/relationships/image" Target="../media/image226.png"/><Relationship Id="rId251" Type="http://schemas.openxmlformats.org/officeDocument/2006/relationships/image" Target="../media/image247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68.png"/><Relationship Id="rId293" Type="http://schemas.openxmlformats.org/officeDocument/2006/relationships/image" Target="../media/image289.png"/><Relationship Id="rId307" Type="http://schemas.openxmlformats.org/officeDocument/2006/relationships/image" Target="../media/image303.jpeg"/><Relationship Id="rId328" Type="http://schemas.openxmlformats.org/officeDocument/2006/relationships/image" Target="../media/image324.png"/><Relationship Id="rId349" Type="http://schemas.openxmlformats.org/officeDocument/2006/relationships/image" Target="../media/image345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49.png"/><Relationship Id="rId174" Type="http://schemas.openxmlformats.org/officeDocument/2006/relationships/image" Target="../media/image170.png"/><Relationship Id="rId195" Type="http://schemas.openxmlformats.org/officeDocument/2006/relationships/image" Target="../media/image191.png"/><Relationship Id="rId209" Type="http://schemas.openxmlformats.org/officeDocument/2006/relationships/image" Target="../media/image205.png"/><Relationship Id="rId220" Type="http://schemas.openxmlformats.org/officeDocument/2006/relationships/image" Target="../media/image216.png"/><Relationship Id="rId241" Type="http://schemas.openxmlformats.org/officeDocument/2006/relationships/image" Target="../media/image23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58.png"/><Relationship Id="rId283" Type="http://schemas.openxmlformats.org/officeDocument/2006/relationships/image" Target="../media/image279.png"/><Relationship Id="rId318" Type="http://schemas.openxmlformats.org/officeDocument/2006/relationships/image" Target="../media/image314.png"/><Relationship Id="rId339" Type="http://schemas.openxmlformats.org/officeDocument/2006/relationships/image" Target="../media/image335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1.png"/><Relationship Id="rId164" Type="http://schemas.openxmlformats.org/officeDocument/2006/relationships/image" Target="../media/image160.png"/><Relationship Id="rId185" Type="http://schemas.openxmlformats.org/officeDocument/2006/relationships/image" Target="../media/image181.png"/><Relationship Id="rId9" Type="http://schemas.openxmlformats.org/officeDocument/2006/relationships/image" Target="../media/image9.png"/><Relationship Id="rId210" Type="http://schemas.openxmlformats.org/officeDocument/2006/relationships/image" Target="../media/image206.jpeg"/><Relationship Id="rId26" Type="http://schemas.openxmlformats.org/officeDocument/2006/relationships/image" Target="../media/image26.png"/><Relationship Id="rId231" Type="http://schemas.openxmlformats.org/officeDocument/2006/relationships/image" Target="../media/image227.png"/><Relationship Id="rId252" Type="http://schemas.openxmlformats.org/officeDocument/2006/relationships/image" Target="../media/image248.jpeg"/><Relationship Id="rId273" Type="http://schemas.openxmlformats.org/officeDocument/2006/relationships/image" Target="../media/image269.png"/><Relationship Id="rId294" Type="http://schemas.openxmlformats.org/officeDocument/2006/relationships/image" Target="../media/image290.png"/><Relationship Id="rId308" Type="http://schemas.openxmlformats.org/officeDocument/2006/relationships/image" Target="../media/image304.png"/><Relationship Id="rId329" Type="http://schemas.openxmlformats.org/officeDocument/2006/relationships/image" Target="../media/image325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0.png"/><Relationship Id="rId175" Type="http://schemas.openxmlformats.org/officeDocument/2006/relationships/image" Target="../media/image171.png"/><Relationship Id="rId340" Type="http://schemas.openxmlformats.org/officeDocument/2006/relationships/image" Target="../media/image336.png"/><Relationship Id="rId196" Type="http://schemas.openxmlformats.org/officeDocument/2006/relationships/image" Target="../media/image192.png"/><Relationship Id="rId200" Type="http://schemas.openxmlformats.org/officeDocument/2006/relationships/image" Target="../media/image196.png"/><Relationship Id="rId16" Type="http://schemas.openxmlformats.org/officeDocument/2006/relationships/image" Target="../media/image16.png"/><Relationship Id="rId221" Type="http://schemas.openxmlformats.org/officeDocument/2006/relationships/image" Target="../media/image217.png"/><Relationship Id="rId242" Type="http://schemas.openxmlformats.org/officeDocument/2006/relationships/image" Target="../media/image238.png"/><Relationship Id="rId263" Type="http://schemas.openxmlformats.org/officeDocument/2006/relationships/image" Target="../media/image259.png"/><Relationship Id="rId284" Type="http://schemas.openxmlformats.org/officeDocument/2006/relationships/image" Target="../media/image280.png"/><Relationship Id="rId319" Type="http://schemas.openxmlformats.org/officeDocument/2006/relationships/image" Target="../media/image315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hyperlink" Target="https://t.me/bagohome/?utm_source=file&amp;utm_medium=offline&amp;utm_campaign=pricelist0422" TargetMode="External"/><Relationship Id="rId330" Type="http://schemas.openxmlformats.org/officeDocument/2006/relationships/image" Target="../media/image326.jpeg"/><Relationship Id="rId90" Type="http://schemas.openxmlformats.org/officeDocument/2006/relationships/image" Target="../media/image90.png"/><Relationship Id="rId165" Type="http://schemas.openxmlformats.org/officeDocument/2006/relationships/image" Target="../media/image161.png"/><Relationship Id="rId186" Type="http://schemas.openxmlformats.org/officeDocument/2006/relationships/image" Target="../media/image182.png"/><Relationship Id="rId211" Type="http://schemas.openxmlformats.org/officeDocument/2006/relationships/image" Target="../media/image207.jpeg"/><Relationship Id="rId232" Type="http://schemas.openxmlformats.org/officeDocument/2006/relationships/image" Target="../media/image228.png"/><Relationship Id="rId253" Type="http://schemas.openxmlformats.org/officeDocument/2006/relationships/image" Target="../media/image249.jpeg"/><Relationship Id="rId274" Type="http://schemas.openxmlformats.org/officeDocument/2006/relationships/image" Target="../media/image270.png"/><Relationship Id="rId295" Type="http://schemas.openxmlformats.org/officeDocument/2006/relationships/image" Target="../media/image291.png"/><Relationship Id="rId309" Type="http://schemas.openxmlformats.org/officeDocument/2006/relationships/image" Target="../media/image305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16.png"/><Relationship Id="rId80" Type="http://schemas.openxmlformats.org/officeDocument/2006/relationships/image" Target="../media/image80.png"/><Relationship Id="rId155" Type="http://schemas.openxmlformats.org/officeDocument/2006/relationships/image" Target="../media/image151.png"/><Relationship Id="rId176" Type="http://schemas.openxmlformats.org/officeDocument/2006/relationships/image" Target="../media/image172.png"/><Relationship Id="rId197" Type="http://schemas.openxmlformats.org/officeDocument/2006/relationships/image" Target="../media/image193.jpeg"/><Relationship Id="rId341" Type="http://schemas.openxmlformats.org/officeDocument/2006/relationships/image" Target="../media/image337.png"/><Relationship Id="rId201" Type="http://schemas.openxmlformats.org/officeDocument/2006/relationships/image" Target="../media/image197.png"/><Relationship Id="rId222" Type="http://schemas.openxmlformats.org/officeDocument/2006/relationships/image" Target="../media/image218.png"/><Relationship Id="rId243" Type="http://schemas.openxmlformats.org/officeDocument/2006/relationships/image" Target="../media/image239.png"/><Relationship Id="rId264" Type="http://schemas.openxmlformats.org/officeDocument/2006/relationships/image" Target="../media/image260.png"/><Relationship Id="rId285" Type="http://schemas.openxmlformats.org/officeDocument/2006/relationships/image" Target="../media/image28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06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2.png"/><Relationship Id="rId166" Type="http://schemas.openxmlformats.org/officeDocument/2006/relationships/image" Target="../media/image162.png"/><Relationship Id="rId187" Type="http://schemas.openxmlformats.org/officeDocument/2006/relationships/image" Target="../media/image183.png"/><Relationship Id="rId331" Type="http://schemas.openxmlformats.org/officeDocument/2006/relationships/image" Target="../media/image327.jpeg"/><Relationship Id="rId1" Type="http://schemas.openxmlformats.org/officeDocument/2006/relationships/image" Target="../media/image1.png"/><Relationship Id="rId212" Type="http://schemas.openxmlformats.org/officeDocument/2006/relationships/image" Target="../media/image208.png"/><Relationship Id="rId233" Type="http://schemas.openxmlformats.org/officeDocument/2006/relationships/image" Target="../media/image229.png"/><Relationship Id="rId254" Type="http://schemas.openxmlformats.org/officeDocument/2006/relationships/image" Target="../media/image250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1.png"/><Relationship Id="rId296" Type="http://schemas.openxmlformats.org/officeDocument/2006/relationships/image" Target="../media/image292.png"/><Relationship Id="rId300" Type="http://schemas.openxmlformats.org/officeDocument/2006/relationships/image" Target="../media/image296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2.png"/><Relationship Id="rId177" Type="http://schemas.openxmlformats.org/officeDocument/2006/relationships/image" Target="../media/image173.png"/><Relationship Id="rId198" Type="http://schemas.openxmlformats.org/officeDocument/2006/relationships/image" Target="../media/image194.jpeg"/><Relationship Id="rId321" Type="http://schemas.openxmlformats.org/officeDocument/2006/relationships/image" Target="../media/image317.png"/><Relationship Id="rId342" Type="http://schemas.openxmlformats.org/officeDocument/2006/relationships/image" Target="../media/image338.png"/><Relationship Id="rId202" Type="http://schemas.openxmlformats.org/officeDocument/2006/relationships/image" Target="../media/image198.png"/><Relationship Id="rId223" Type="http://schemas.openxmlformats.org/officeDocument/2006/relationships/image" Target="../media/image219.png"/><Relationship Id="rId244" Type="http://schemas.openxmlformats.org/officeDocument/2006/relationships/image" Target="../media/image240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1.png"/><Relationship Id="rId286" Type="http://schemas.openxmlformats.org/officeDocument/2006/relationships/image" Target="../media/image282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hyperlink" Target="https://zen.yandex.ru/domsvechei/?utm_source=file&amp;utm_medium=offline&amp;utm_campaign=pricelist0422" TargetMode="External"/><Relationship Id="rId167" Type="http://schemas.openxmlformats.org/officeDocument/2006/relationships/image" Target="../media/image163.png"/><Relationship Id="rId188" Type="http://schemas.openxmlformats.org/officeDocument/2006/relationships/image" Target="../media/image184.png"/><Relationship Id="rId311" Type="http://schemas.openxmlformats.org/officeDocument/2006/relationships/image" Target="../media/image307.png"/><Relationship Id="rId332" Type="http://schemas.openxmlformats.org/officeDocument/2006/relationships/image" Target="../media/image328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09.png"/><Relationship Id="rId234" Type="http://schemas.openxmlformats.org/officeDocument/2006/relationships/image" Target="../media/image23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1.jpeg"/><Relationship Id="rId276" Type="http://schemas.openxmlformats.org/officeDocument/2006/relationships/image" Target="../media/image272.png"/><Relationship Id="rId297" Type="http://schemas.openxmlformats.org/officeDocument/2006/relationships/image" Target="../media/image293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3.png"/><Relationship Id="rId178" Type="http://schemas.openxmlformats.org/officeDocument/2006/relationships/image" Target="../media/image174.png"/><Relationship Id="rId301" Type="http://schemas.openxmlformats.org/officeDocument/2006/relationships/image" Target="../media/image297.jpeg"/><Relationship Id="rId322" Type="http://schemas.openxmlformats.org/officeDocument/2006/relationships/image" Target="../media/image318.png"/><Relationship Id="rId343" Type="http://schemas.openxmlformats.org/officeDocument/2006/relationships/image" Target="../media/image339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5.png"/><Relationship Id="rId203" Type="http://schemas.openxmlformats.org/officeDocument/2006/relationships/image" Target="../media/image199.png"/><Relationship Id="rId19" Type="http://schemas.openxmlformats.org/officeDocument/2006/relationships/image" Target="../media/image19.png"/><Relationship Id="rId224" Type="http://schemas.openxmlformats.org/officeDocument/2006/relationships/image" Target="../media/image220.png"/><Relationship Id="rId245" Type="http://schemas.openxmlformats.org/officeDocument/2006/relationships/image" Target="../media/image241.jpeg"/><Relationship Id="rId266" Type="http://schemas.openxmlformats.org/officeDocument/2006/relationships/image" Target="../media/image262.png"/><Relationship Id="rId287" Type="http://schemas.openxmlformats.org/officeDocument/2006/relationships/image" Target="../media/image283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3.png"/><Relationship Id="rId168" Type="http://schemas.openxmlformats.org/officeDocument/2006/relationships/image" Target="../media/image164.png"/><Relationship Id="rId312" Type="http://schemas.openxmlformats.org/officeDocument/2006/relationships/image" Target="../media/image308.png"/><Relationship Id="rId333" Type="http://schemas.openxmlformats.org/officeDocument/2006/relationships/image" Target="../media/image329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5.png"/><Relationship Id="rId3" Type="http://schemas.openxmlformats.org/officeDocument/2006/relationships/image" Target="../media/image3.png"/><Relationship Id="rId214" Type="http://schemas.openxmlformats.org/officeDocument/2006/relationships/image" Target="../media/image210.png"/><Relationship Id="rId235" Type="http://schemas.openxmlformats.org/officeDocument/2006/relationships/image" Target="../media/image231.jpeg"/><Relationship Id="rId256" Type="http://schemas.openxmlformats.org/officeDocument/2006/relationships/image" Target="../media/image252.png"/><Relationship Id="rId277" Type="http://schemas.openxmlformats.org/officeDocument/2006/relationships/image" Target="../media/image273.png"/><Relationship Id="rId298" Type="http://schemas.openxmlformats.org/officeDocument/2006/relationships/image" Target="../media/image294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4.png"/><Relationship Id="rId302" Type="http://schemas.openxmlformats.org/officeDocument/2006/relationships/image" Target="../media/image298.png"/><Relationship Id="rId323" Type="http://schemas.openxmlformats.org/officeDocument/2006/relationships/image" Target="../media/image319.png"/><Relationship Id="rId344" Type="http://schemas.openxmlformats.org/officeDocument/2006/relationships/image" Target="../media/image340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5.png"/><Relationship Id="rId190" Type="http://schemas.openxmlformats.org/officeDocument/2006/relationships/image" Target="../media/image186.jpeg"/><Relationship Id="rId204" Type="http://schemas.openxmlformats.org/officeDocument/2006/relationships/image" Target="../media/image200.jpeg"/><Relationship Id="rId225" Type="http://schemas.openxmlformats.org/officeDocument/2006/relationships/image" Target="../media/image221.png"/><Relationship Id="rId246" Type="http://schemas.openxmlformats.org/officeDocument/2006/relationships/image" Target="../media/image242.jpeg"/><Relationship Id="rId267" Type="http://schemas.openxmlformats.org/officeDocument/2006/relationships/image" Target="../media/image263.png"/><Relationship Id="rId288" Type="http://schemas.openxmlformats.org/officeDocument/2006/relationships/image" Target="../media/image284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0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4.png"/><Relationship Id="rId169" Type="http://schemas.openxmlformats.org/officeDocument/2006/relationships/image" Target="../media/image165.png"/><Relationship Id="rId334" Type="http://schemas.openxmlformats.org/officeDocument/2006/relationships/image" Target="../media/image330.jpeg"/><Relationship Id="rId4" Type="http://schemas.openxmlformats.org/officeDocument/2006/relationships/image" Target="../media/image4.png"/><Relationship Id="rId180" Type="http://schemas.openxmlformats.org/officeDocument/2006/relationships/image" Target="../media/image176.png"/><Relationship Id="rId215" Type="http://schemas.openxmlformats.org/officeDocument/2006/relationships/image" Target="../media/image211.png"/><Relationship Id="rId236" Type="http://schemas.openxmlformats.org/officeDocument/2006/relationships/image" Target="../media/image232.png"/><Relationship Id="rId257" Type="http://schemas.openxmlformats.org/officeDocument/2006/relationships/image" Target="../media/image253.png"/><Relationship Id="rId278" Type="http://schemas.openxmlformats.org/officeDocument/2006/relationships/image" Target="../media/image274.png"/><Relationship Id="rId303" Type="http://schemas.openxmlformats.org/officeDocument/2006/relationships/image" Target="../media/image299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1.jpeg"/><Relationship Id="rId191" Type="http://schemas.openxmlformats.org/officeDocument/2006/relationships/image" Target="../media/image187.jpeg"/><Relationship Id="rId205" Type="http://schemas.openxmlformats.org/officeDocument/2006/relationships/image" Target="../media/image201.jpeg"/><Relationship Id="rId247" Type="http://schemas.openxmlformats.org/officeDocument/2006/relationships/image" Target="../media/image243.jpeg"/><Relationship Id="rId107" Type="http://schemas.openxmlformats.org/officeDocument/2006/relationships/image" Target="../media/image107.png"/><Relationship Id="rId289" Type="http://schemas.openxmlformats.org/officeDocument/2006/relationships/image" Target="../media/image285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5.png"/><Relationship Id="rId314" Type="http://schemas.openxmlformats.org/officeDocument/2006/relationships/image" Target="../media/image310.png"/><Relationship Id="rId95" Type="http://schemas.openxmlformats.org/officeDocument/2006/relationships/image" Target="../media/image95.png"/><Relationship Id="rId160" Type="http://schemas.openxmlformats.org/officeDocument/2006/relationships/image" Target="../media/image156.png"/><Relationship Id="rId216" Type="http://schemas.openxmlformats.org/officeDocument/2006/relationships/image" Target="../media/image212.jpeg"/><Relationship Id="rId258" Type="http://schemas.openxmlformats.org/officeDocument/2006/relationships/image" Target="../media/image254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1.png"/><Relationship Id="rId171" Type="http://schemas.openxmlformats.org/officeDocument/2006/relationships/image" Target="../media/image167.png"/><Relationship Id="rId227" Type="http://schemas.openxmlformats.org/officeDocument/2006/relationships/image" Target="../media/image223.png"/><Relationship Id="rId269" Type="http://schemas.openxmlformats.org/officeDocument/2006/relationships/image" Target="../media/image265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76.png"/><Relationship Id="rId336" Type="http://schemas.openxmlformats.org/officeDocument/2006/relationships/image" Target="../media/image332.png"/><Relationship Id="rId75" Type="http://schemas.openxmlformats.org/officeDocument/2006/relationships/image" Target="../media/image75.png"/><Relationship Id="rId140" Type="http://schemas.openxmlformats.org/officeDocument/2006/relationships/hyperlink" Target="https://ok.ru/group/61821544431740/?utm_source=file&amp;utm_medium=offline&amp;utm_campaign=pricelist0422" TargetMode="External"/><Relationship Id="rId182" Type="http://schemas.openxmlformats.org/officeDocument/2006/relationships/image" Target="../media/image178.png"/><Relationship Id="rId6" Type="http://schemas.openxmlformats.org/officeDocument/2006/relationships/image" Target="../media/image6.png"/><Relationship Id="rId238" Type="http://schemas.openxmlformats.org/officeDocument/2006/relationships/image" Target="../media/image234.png"/><Relationship Id="rId291" Type="http://schemas.openxmlformats.org/officeDocument/2006/relationships/image" Target="../media/image287.png"/><Relationship Id="rId305" Type="http://schemas.openxmlformats.org/officeDocument/2006/relationships/image" Target="../media/image301.png"/><Relationship Id="rId347" Type="http://schemas.openxmlformats.org/officeDocument/2006/relationships/image" Target="../media/image343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47.png"/><Relationship Id="rId193" Type="http://schemas.openxmlformats.org/officeDocument/2006/relationships/image" Target="../media/image189.jpeg"/><Relationship Id="rId207" Type="http://schemas.openxmlformats.org/officeDocument/2006/relationships/image" Target="../media/image203.jpeg"/><Relationship Id="rId249" Type="http://schemas.openxmlformats.org/officeDocument/2006/relationships/image" Target="../media/image245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56.png"/><Relationship Id="rId316" Type="http://schemas.openxmlformats.org/officeDocument/2006/relationships/image" Target="../media/image312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62" Type="http://schemas.openxmlformats.org/officeDocument/2006/relationships/image" Target="../media/image158.png"/><Relationship Id="rId218" Type="http://schemas.openxmlformats.org/officeDocument/2006/relationships/image" Target="../media/image214.png"/><Relationship Id="rId271" Type="http://schemas.openxmlformats.org/officeDocument/2006/relationships/image" Target="../media/image267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3.png"/><Relationship Id="rId173" Type="http://schemas.openxmlformats.org/officeDocument/2006/relationships/image" Target="../media/image169.png"/><Relationship Id="rId229" Type="http://schemas.openxmlformats.org/officeDocument/2006/relationships/image" Target="../media/image225.png"/><Relationship Id="rId240" Type="http://schemas.openxmlformats.org/officeDocument/2006/relationships/image" Target="../media/image236.jpe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78.png"/><Relationship Id="rId338" Type="http://schemas.openxmlformats.org/officeDocument/2006/relationships/image" Target="../media/image33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58.png"/><Relationship Id="rId18" Type="http://schemas.openxmlformats.org/officeDocument/2006/relationships/image" Target="../media/image363.png"/><Relationship Id="rId26" Type="http://schemas.openxmlformats.org/officeDocument/2006/relationships/hyperlink" Target="https://vk.com/bagohome/?utm_source=file&amp;utm_medium=offline&amp;utm_campaign=pricelist0422" TargetMode="External"/><Relationship Id="rId39" Type="http://schemas.openxmlformats.org/officeDocument/2006/relationships/image" Target="../media/image372.png"/><Relationship Id="rId21" Type="http://schemas.openxmlformats.org/officeDocument/2006/relationships/image" Target="../media/image366.png"/><Relationship Id="rId34" Type="http://schemas.openxmlformats.org/officeDocument/2006/relationships/image" Target="../media/image211.png"/><Relationship Id="rId42" Type="http://schemas.openxmlformats.org/officeDocument/2006/relationships/image" Target="../media/image375.png"/><Relationship Id="rId47" Type="http://schemas.openxmlformats.org/officeDocument/2006/relationships/image" Target="../media/image380.jpeg"/><Relationship Id="rId50" Type="http://schemas.openxmlformats.org/officeDocument/2006/relationships/image" Target="../media/image383.jpeg"/><Relationship Id="rId55" Type="http://schemas.openxmlformats.org/officeDocument/2006/relationships/image" Target="../media/image388.png"/><Relationship Id="rId7" Type="http://schemas.openxmlformats.org/officeDocument/2006/relationships/image" Target="../media/image352.jpeg"/><Relationship Id="rId2" Type="http://schemas.openxmlformats.org/officeDocument/2006/relationships/image" Target="../media/image347.jpeg"/><Relationship Id="rId16" Type="http://schemas.openxmlformats.org/officeDocument/2006/relationships/image" Target="../media/image361.png"/><Relationship Id="rId29" Type="http://schemas.openxmlformats.org/officeDocument/2006/relationships/image" Target="../media/image142.png"/><Relationship Id="rId11" Type="http://schemas.openxmlformats.org/officeDocument/2006/relationships/image" Target="../media/image356.jpeg"/><Relationship Id="rId24" Type="http://schemas.openxmlformats.org/officeDocument/2006/relationships/hyperlink" Target="https://ok.ru/group/61821544431740/?utm_source=file&amp;utm_medium=offline&amp;utm_campaign=pricelist0422" TargetMode="External"/><Relationship Id="rId32" Type="http://schemas.openxmlformats.org/officeDocument/2006/relationships/image" Target="../media/image186.jpeg"/><Relationship Id="rId37" Type="http://schemas.openxmlformats.org/officeDocument/2006/relationships/image" Target="../media/image370.png"/><Relationship Id="rId40" Type="http://schemas.openxmlformats.org/officeDocument/2006/relationships/image" Target="../media/image373.png"/><Relationship Id="rId45" Type="http://schemas.openxmlformats.org/officeDocument/2006/relationships/image" Target="../media/image378.jpeg"/><Relationship Id="rId53" Type="http://schemas.openxmlformats.org/officeDocument/2006/relationships/image" Target="../media/image386.jpeg"/><Relationship Id="rId5" Type="http://schemas.openxmlformats.org/officeDocument/2006/relationships/image" Target="../media/image350.jpeg"/><Relationship Id="rId19" Type="http://schemas.openxmlformats.org/officeDocument/2006/relationships/image" Target="../media/image364.png"/><Relationship Id="rId4" Type="http://schemas.openxmlformats.org/officeDocument/2006/relationships/image" Target="../media/image349.png"/><Relationship Id="rId9" Type="http://schemas.openxmlformats.org/officeDocument/2006/relationships/image" Target="../media/image354.jpeg"/><Relationship Id="rId14" Type="http://schemas.openxmlformats.org/officeDocument/2006/relationships/image" Target="../media/image359.png"/><Relationship Id="rId22" Type="http://schemas.openxmlformats.org/officeDocument/2006/relationships/image" Target="../media/image367.png"/><Relationship Id="rId27" Type="http://schemas.openxmlformats.org/officeDocument/2006/relationships/image" Target="../media/image141.png"/><Relationship Id="rId30" Type="http://schemas.openxmlformats.org/officeDocument/2006/relationships/hyperlink" Target="https://zen.yandex.ru/domsvechei/?utm_source=file&amp;utm_medium=offline&amp;utm_campaign=pricelist0422" TargetMode="External"/><Relationship Id="rId35" Type="http://schemas.openxmlformats.org/officeDocument/2006/relationships/image" Target="../media/image191.png"/><Relationship Id="rId43" Type="http://schemas.openxmlformats.org/officeDocument/2006/relationships/image" Target="../media/image376.png"/><Relationship Id="rId48" Type="http://schemas.openxmlformats.org/officeDocument/2006/relationships/image" Target="../media/image381.jpeg"/><Relationship Id="rId56" Type="http://schemas.openxmlformats.org/officeDocument/2006/relationships/image" Target="../media/image389.png"/><Relationship Id="rId8" Type="http://schemas.openxmlformats.org/officeDocument/2006/relationships/image" Target="../media/image353.png"/><Relationship Id="rId51" Type="http://schemas.openxmlformats.org/officeDocument/2006/relationships/image" Target="../media/image384.jpeg"/><Relationship Id="rId3" Type="http://schemas.openxmlformats.org/officeDocument/2006/relationships/image" Target="../media/image348.png"/><Relationship Id="rId12" Type="http://schemas.openxmlformats.org/officeDocument/2006/relationships/image" Target="../media/image357.jpeg"/><Relationship Id="rId17" Type="http://schemas.openxmlformats.org/officeDocument/2006/relationships/image" Target="../media/image362.png"/><Relationship Id="rId25" Type="http://schemas.openxmlformats.org/officeDocument/2006/relationships/image" Target="../media/image140.png"/><Relationship Id="rId33" Type="http://schemas.openxmlformats.org/officeDocument/2006/relationships/image" Target="../media/image210.png"/><Relationship Id="rId38" Type="http://schemas.openxmlformats.org/officeDocument/2006/relationships/image" Target="../media/image371.png"/><Relationship Id="rId46" Type="http://schemas.openxmlformats.org/officeDocument/2006/relationships/image" Target="../media/image379.jpeg"/><Relationship Id="rId20" Type="http://schemas.openxmlformats.org/officeDocument/2006/relationships/image" Target="../media/image365.png"/><Relationship Id="rId41" Type="http://schemas.openxmlformats.org/officeDocument/2006/relationships/image" Target="../media/image374.png"/><Relationship Id="rId54" Type="http://schemas.openxmlformats.org/officeDocument/2006/relationships/image" Target="../media/image387.jpeg"/><Relationship Id="rId1" Type="http://schemas.openxmlformats.org/officeDocument/2006/relationships/image" Target="../media/image346.jpeg"/><Relationship Id="rId6" Type="http://schemas.openxmlformats.org/officeDocument/2006/relationships/image" Target="../media/image351.png"/><Relationship Id="rId15" Type="http://schemas.openxmlformats.org/officeDocument/2006/relationships/image" Target="../media/image360.png"/><Relationship Id="rId23" Type="http://schemas.openxmlformats.org/officeDocument/2006/relationships/image" Target="../media/image368.png"/><Relationship Id="rId28" Type="http://schemas.openxmlformats.org/officeDocument/2006/relationships/hyperlink" Target="https://t.me/bagohome/?utm_source=file&amp;utm_medium=offline&amp;utm_campaign=pricelist0422" TargetMode="External"/><Relationship Id="rId36" Type="http://schemas.openxmlformats.org/officeDocument/2006/relationships/image" Target="../media/image369.png"/><Relationship Id="rId49" Type="http://schemas.openxmlformats.org/officeDocument/2006/relationships/image" Target="../media/image382.jpeg"/><Relationship Id="rId57" Type="http://schemas.openxmlformats.org/officeDocument/2006/relationships/image" Target="../media/image390.png"/><Relationship Id="rId10" Type="http://schemas.openxmlformats.org/officeDocument/2006/relationships/image" Target="../media/image355.jpeg"/><Relationship Id="rId31" Type="http://schemas.openxmlformats.org/officeDocument/2006/relationships/image" Target="../media/image143.png"/><Relationship Id="rId44" Type="http://schemas.openxmlformats.org/officeDocument/2006/relationships/image" Target="../media/image377.png"/><Relationship Id="rId52" Type="http://schemas.openxmlformats.org/officeDocument/2006/relationships/image" Target="../media/image385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5.png"/><Relationship Id="rId18" Type="http://schemas.openxmlformats.org/officeDocument/2006/relationships/image" Target="../media/image407.png"/><Relationship Id="rId26" Type="http://schemas.openxmlformats.org/officeDocument/2006/relationships/image" Target="../media/image415.png"/><Relationship Id="rId39" Type="http://schemas.openxmlformats.org/officeDocument/2006/relationships/image" Target="../media/image427.png"/><Relationship Id="rId21" Type="http://schemas.openxmlformats.org/officeDocument/2006/relationships/image" Target="../media/image410.png"/><Relationship Id="rId34" Type="http://schemas.openxmlformats.org/officeDocument/2006/relationships/image" Target="../media/image422.png"/><Relationship Id="rId7" Type="http://schemas.openxmlformats.org/officeDocument/2006/relationships/image" Target="../media/image397.png"/><Relationship Id="rId12" Type="http://schemas.openxmlformats.org/officeDocument/2006/relationships/image" Target="../media/image402.png"/><Relationship Id="rId17" Type="http://schemas.openxmlformats.org/officeDocument/2006/relationships/image" Target="../media/image406.png"/><Relationship Id="rId25" Type="http://schemas.openxmlformats.org/officeDocument/2006/relationships/image" Target="../media/image414.png"/><Relationship Id="rId33" Type="http://schemas.openxmlformats.org/officeDocument/2006/relationships/image" Target="../media/image421.jpeg"/><Relationship Id="rId38" Type="http://schemas.openxmlformats.org/officeDocument/2006/relationships/image" Target="../media/image426.png"/><Relationship Id="rId2" Type="http://schemas.openxmlformats.org/officeDocument/2006/relationships/image" Target="../media/image392.png"/><Relationship Id="rId16" Type="http://schemas.openxmlformats.org/officeDocument/2006/relationships/image" Target="../media/image405.png"/><Relationship Id="rId20" Type="http://schemas.openxmlformats.org/officeDocument/2006/relationships/image" Target="../media/image409.png"/><Relationship Id="rId29" Type="http://schemas.openxmlformats.org/officeDocument/2006/relationships/image" Target="../media/image417.jpeg"/><Relationship Id="rId1" Type="http://schemas.openxmlformats.org/officeDocument/2006/relationships/image" Target="../media/image391.png"/><Relationship Id="rId6" Type="http://schemas.openxmlformats.org/officeDocument/2006/relationships/image" Target="../media/image396.png"/><Relationship Id="rId11" Type="http://schemas.openxmlformats.org/officeDocument/2006/relationships/image" Target="../media/image401.png"/><Relationship Id="rId24" Type="http://schemas.openxmlformats.org/officeDocument/2006/relationships/image" Target="../media/image413.png"/><Relationship Id="rId32" Type="http://schemas.openxmlformats.org/officeDocument/2006/relationships/image" Target="../media/image420.jpeg"/><Relationship Id="rId37" Type="http://schemas.openxmlformats.org/officeDocument/2006/relationships/image" Target="../media/image425.png"/><Relationship Id="rId40" Type="http://schemas.openxmlformats.org/officeDocument/2006/relationships/image" Target="../media/image428.png"/><Relationship Id="rId5" Type="http://schemas.openxmlformats.org/officeDocument/2006/relationships/image" Target="../media/image395.png"/><Relationship Id="rId15" Type="http://schemas.openxmlformats.org/officeDocument/2006/relationships/image" Target="../media/image404.png"/><Relationship Id="rId23" Type="http://schemas.openxmlformats.org/officeDocument/2006/relationships/image" Target="../media/image412.png"/><Relationship Id="rId28" Type="http://schemas.openxmlformats.org/officeDocument/2006/relationships/image" Target="../media/image416.jpeg"/><Relationship Id="rId36" Type="http://schemas.openxmlformats.org/officeDocument/2006/relationships/image" Target="../media/image424.png"/><Relationship Id="rId10" Type="http://schemas.openxmlformats.org/officeDocument/2006/relationships/image" Target="../media/image400.png"/><Relationship Id="rId19" Type="http://schemas.openxmlformats.org/officeDocument/2006/relationships/image" Target="../media/image408.png"/><Relationship Id="rId31" Type="http://schemas.openxmlformats.org/officeDocument/2006/relationships/image" Target="../media/image419.jpeg"/><Relationship Id="rId4" Type="http://schemas.openxmlformats.org/officeDocument/2006/relationships/image" Target="../media/image394.png"/><Relationship Id="rId9" Type="http://schemas.openxmlformats.org/officeDocument/2006/relationships/image" Target="../media/image399.png"/><Relationship Id="rId14" Type="http://schemas.openxmlformats.org/officeDocument/2006/relationships/image" Target="../media/image403.png"/><Relationship Id="rId22" Type="http://schemas.openxmlformats.org/officeDocument/2006/relationships/image" Target="../media/image411.png"/><Relationship Id="rId27" Type="http://schemas.openxmlformats.org/officeDocument/2006/relationships/image" Target="../media/image191.png"/><Relationship Id="rId30" Type="http://schemas.openxmlformats.org/officeDocument/2006/relationships/image" Target="../media/image418.jpeg"/><Relationship Id="rId35" Type="http://schemas.openxmlformats.org/officeDocument/2006/relationships/image" Target="../media/image423.png"/><Relationship Id="rId8" Type="http://schemas.openxmlformats.org/officeDocument/2006/relationships/image" Target="../media/image398.png"/><Relationship Id="rId3" Type="http://schemas.openxmlformats.org/officeDocument/2006/relationships/image" Target="../media/image39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15</xdr:row>
      <xdr:rowOff>57150</xdr:rowOff>
    </xdr:from>
    <xdr:to>
      <xdr:col>2</xdr:col>
      <xdr:colOff>609600</xdr:colOff>
      <xdr:row>15</xdr:row>
      <xdr:rowOff>542925</xdr:rowOff>
    </xdr:to>
    <xdr:pic>
      <xdr:nvPicPr>
        <xdr:cNvPr id="39" name="Picture 104">
          <a:extLst>
            <a:ext uri="{FF2B5EF4-FFF2-40B4-BE49-F238E27FC236}">
              <a16:creationId xmlns:a16="http://schemas.microsoft.com/office/drawing/2014/main" id="{E2AD8BC0-F7BB-4237-8231-7EB2B8824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08945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</xdr:row>
      <xdr:rowOff>57150</xdr:rowOff>
    </xdr:from>
    <xdr:to>
      <xdr:col>2</xdr:col>
      <xdr:colOff>609600</xdr:colOff>
      <xdr:row>16</xdr:row>
      <xdr:rowOff>542925</xdr:rowOff>
    </xdr:to>
    <xdr:pic>
      <xdr:nvPicPr>
        <xdr:cNvPr id="40" name="Picture 105">
          <a:extLst>
            <a:ext uri="{FF2B5EF4-FFF2-40B4-BE49-F238E27FC236}">
              <a16:creationId xmlns:a16="http://schemas.microsoft.com/office/drawing/2014/main" id="{95FFF7EB-0102-4057-BF84-4FAC6CE25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15137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17</xdr:row>
      <xdr:rowOff>57150</xdr:rowOff>
    </xdr:from>
    <xdr:to>
      <xdr:col>2</xdr:col>
      <xdr:colOff>609600</xdr:colOff>
      <xdr:row>17</xdr:row>
      <xdr:rowOff>542925</xdr:rowOff>
    </xdr:to>
    <xdr:pic>
      <xdr:nvPicPr>
        <xdr:cNvPr id="41" name="Picture 106">
          <a:extLst>
            <a:ext uri="{FF2B5EF4-FFF2-40B4-BE49-F238E27FC236}">
              <a16:creationId xmlns:a16="http://schemas.microsoft.com/office/drawing/2014/main" id="{5CD25FA9-A611-447B-92CE-7516C8EAA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21328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18</xdr:row>
      <xdr:rowOff>57150</xdr:rowOff>
    </xdr:from>
    <xdr:to>
      <xdr:col>2</xdr:col>
      <xdr:colOff>609600</xdr:colOff>
      <xdr:row>18</xdr:row>
      <xdr:rowOff>542925</xdr:rowOff>
    </xdr:to>
    <xdr:pic>
      <xdr:nvPicPr>
        <xdr:cNvPr id="42" name="Picture 107">
          <a:extLst>
            <a:ext uri="{FF2B5EF4-FFF2-40B4-BE49-F238E27FC236}">
              <a16:creationId xmlns:a16="http://schemas.microsoft.com/office/drawing/2014/main" id="{1BAFC34A-0AE9-4E4B-B569-5ECECA60C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27519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19</xdr:row>
      <xdr:rowOff>57150</xdr:rowOff>
    </xdr:from>
    <xdr:to>
      <xdr:col>2</xdr:col>
      <xdr:colOff>609600</xdr:colOff>
      <xdr:row>19</xdr:row>
      <xdr:rowOff>542925</xdr:rowOff>
    </xdr:to>
    <xdr:pic>
      <xdr:nvPicPr>
        <xdr:cNvPr id="43" name="Picture 108">
          <a:extLst>
            <a:ext uri="{FF2B5EF4-FFF2-40B4-BE49-F238E27FC236}">
              <a16:creationId xmlns:a16="http://schemas.microsoft.com/office/drawing/2014/main" id="{285D9CC8-1AC6-416E-A88D-368002004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33710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23</xdr:row>
      <xdr:rowOff>57150</xdr:rowOff>
    </xdr:from>
    <xdr:to>
      <xdr:col>2</xdr:col>
      <xdr:colOff>609600</xdr:colOff>
      <xdr:row>23</xdr:row>
      <xdr:rowOff>542925</xdr:rowOff>
    </xdr:to>
    <xdr:pic>
      <xdr:nvPicPr>
        <xdr:cNvPr id="44" name="Picture 109">
          <a:extLst>
            <a:ext uri="{FF2B5EF4-FFF2-40B4-BE49-F238E27FC236}">
              <a16:creationId xmlns:a16="http://schemas.microsoft.com/office/drawing/2014/main" id="{85C9AF2A-6528-4F9B-BE06-2474A6C1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41426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24</xdr:row>
      <xdr:rowOff>57150</xdr:rowOff>
    </xdr:from>
    <xdr:to>
      <xdr:col>2</xdr:col>
      <xdr:colOff>609600</xdr:colOff>
      <xdr:row>24</xdr:row>
      <xdr:rowOff>542925</xdr:rowOff>
    </xdr:to>
    <xdr:pic>
      <xdr:nvPicPr>
        <xdr:cNvPr id="45" name="Picture 110">
          <a:extLst>
            <a:ext uri="{FF2B5EF4-FFF2-40B4-BE49-F238E27FC236}">
              <a16:creationId xmlns:a16="http://schemas.microsoft.com/office/drawing/2014/main" id="{C74E2CB8-1F65-46D9-9DFD-4CF75F878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47617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25</xdr:row>
      <xdr:rowOff>57150</xdr:rowOff>
    </xdr:from>
    <xdr:to>
      <xdr:col>2</xdr:col>
      <xdr:colOff>609600</xdr:colOff>
      <xdr:row>25</xdr:row>
      <xdr:rowOff>542925</xdr:rowOff>
    </xdr:to>
    <xdr:pic>
      <xdr:nvPicPr>
        <xdr:cNvPr id="46" name="Picture 111">
          <a:extLst>
            <a:ext uri="{FF2B5EF4-FFF2-40B4-BE49-F238E27FC236}">
              <a16:creationId xmlns:a16="http://schemas.microsoft.com/office/drawing/2014/main" id="{37CE2BD9-E531-4D64-AFC2-E22DDAB42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53808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26</xdr:row>
      <xdr:rowOff>57150</xdr:rowOff>
    </xdr:from>
    <xdr:to>
      <xdr:col>2</xdr:col>
      <xdr:colOff>609600</xdr:colOff>
      <xdr:row>26</xdr:row>
      <xdr:rowOff>542925</xdr:rowOff>
    </xdr:to>
    <xdr:pic>
      <xdr:nvPicPr>
        <xdr:cNvPr id="47" name="Picture 112">
          <a:extLst>
            <a:ext uri="{FF2B5EF4-FFF2-40B4-BE49-F238E27FC236}">
              <a16:creationId xmlns:a16="http://schemas.microsoft.com/office/drawing/2014/main" id="{201AAC8C-A722-496B-875E-4A189916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59999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27</xdr:row>
      <xdr:rowOff>57150</xdr:rowOff>
    </xdr:from>
    <xdr:to>
      <xdr:col>2</xdr:col>
      <xdr:colOff>609600</xdr:colOff>
      <xdr:row>27</xdr:row>
      <xdr:rowOff>542925</xdr:rowOff>
    </xdr:to>
    <xdr:pic>
      <xdr:nvPicPr>
        <xdr:cNvPr id="48" name="Picture 113">
          <a:extLst>
            <a:ext uri="{FF2B5EF4-FFF2-40B4-BE49-F238E27FC236}">
              <a16:creationId xmlns:a16="http://schemas.microsoft.com/office/drawing/2014/main" id="{61709671-FD0E-4FE8-B183-9DC451264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66191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31</xdr:row>
      <xdr:rowOff>57150</xdr:rowOff>
    </xdr:from>
    <xdr:to>
      <xdr:col>2</xdr:col>
      <xdr:colOff>609600</xdr:colOff>
      <xdr:row>31</xdr:row>
      <xdr:rowOff>542925</xdr:rowOff>
    </xdr:to>
    <xdr:pic>
      <xdr:nvPicPr>
        <xdr:cNvPr id="49" name="Picture 114">
          <a:extLst>
            <a:ext uri="{FF2B5EF4-FFF2-40B4-BE49-F238E27FC236}">
              <a16:creationId xmlns:a16="http://schemas.microsoft.com/office/drawing/2014/main" id="{6F68F136-3438-45CA-90B4-B19F8B43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73906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32</xdr:row>
      <xdr:rowOff>57150</xdr:rowOff>
    </xdr:from>
    <xdr:to>
      <xdr:col>2</xdr:col>
      <xdr:colOff>609600</xdr:colOff>
      <xdr:row>32</xdr:row>
      <xdr:rowOff>542925</xdr:rowOff>
    </xdr:to>
    <xdr:pic>
      <xdr:nvPicPr>
        <xdr:cNvPr id="50" name="Picture 115">
          <a:extLst>
            <a:ext uri="{FF2B5EF4-FFF2-40B4-BE49-F238E27FC236}">
              <a16:creationId xmlns:a16="http://schemas.microsoft.com/office/drawing/2014/main" id="{3117BDB5-E73C-4C54-983D-3251364E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80097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33</xdr:row>
      <xdr:rowOff>57150</xdr:rowOff>
    </xdr:from>
    <xdr:to>
      <xdr:col>2</xdr:col>
      <xdr:colOff>609600</xdr:colOff>
      <xdr:row>33</xdr:row>
      <xdr:rowOff>542925</xdr:rowOff>
    </xdr:to>
    <xdr:pic>
      <xdr:nvPicPr>
        <xdr:cNvPr id="51" name="Picture 116">
          <a:extLst>
            <a:ext uri="{FF2B5EF4-FFF2-40B4-BE49-F238E27FC236}">
              <a16:creationId xmlns:a16="http://schemas.microsoft.com/office/drawing/2014/main" id="{E047750C-5F33-417B-B6D7-BE9CD0AF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86288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34</xdr:row>
      <xdr:rowOff>57150</xdr:rowOff>
    </xdr:from>
    <xdr:to>
      <xdr:col>2</xdr:col>
      <xdr:colOff>609600</xdr:colOff>
      <xdr:row>34</xdr:row>
      <xdr:rowOff>542925</xdr:rowOff>
    </xdr:to>
    <xdr:pic>
      <xdr:nvPicPr>
        <xdr:cNvPr id="52" name="Picture 117">
          <a:extLst>
            <a:ext uri="{FF2B5EF4-FFF2-40B4-BE49-F238E27FC236}">
              <a16:creationId xmlns:a16="http://schemas.microsoft.com/office/drawing/2014/main" id="{14D8ADAE-54DF-40C7-A0E7-FCC339551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92480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35</xdr:row>
      <xdr:rowOff>57150</xdr:rowOff>
    </xdr:from>
    <xdr:to>
      <xdr:col>2</xdr:col>
      <xdr:colOff>609600</xdr:colOff>
      <xdr:row>35</xdr:row>
      <xdr:rowOff>542925</xdr:rowOff>
    </xdr:to>
    <xdr:pic>
      <xdr:nvPicPr>
        <xdr:cNvPr id="53" name="Picture 118">
          <a:extLst>
            <a:ext uri="{FF2B5EF4-FFF2-40B4-BE49-F238E27FC236}">
              <a16:creationId xmlns:a16="http://schemas.microsoft.com/office/drawing/2014/main" id="{908FB793-A41A-4BAD-8964-A3AA2432F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98671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39</xdr:row>
      <xdr:rowOff>57150</xdr:rowOff>
    </xdr:from>
    <xdr:to>
      <xdr:col>2</xdr:col>
      <xdr:colOff>609600</xdr:colOff>
      <xdr:row>39</xdr:row>
      <xdr:rowOff>542925</xdr:rowOff>
    </xdr:to>
    <xdr:pic>
      <xdr:nvPicPr>
        <xdr:cNvPr id="54" name="Picture 119">
          <a:extLst>
            <a:ext uri="{FF2B5EF4-FFF2-40B4-BE49-F238E27FC236}">
              <a16:creationId xmlns:a16="http://schemas.microsoft.com/office/drawing/2014/main" id="{75D66FEC-5F5C-4740-885E-1C96E81A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06386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40</xdr:row>
      <xdr:rowOff>57150</xdr:rowOff>
    </xdr:from>
    <xdr:to>
      <xdr:col>2</xdr:col>
      <xdr:colOff>609600</xdr:colOff>
      <xdr:row>40</xdr:row>
      <xdr:rowOff>542925</xdr:rowOff>
    </xdr:to>
    <xdr:pic>
      <xdr:nvPicPr>
        <xdr:cNvPr id="55" name="Picture 120">
          <a:extLst>
            <a:ext uri="{FF2B5EF4-FFF2-40B4-BE49-F238E27FC236}">
              <a16:creationId xmlns:a16="http://schemas.microsoft.com/office/drawing/2014/main" id="{4545410A-E3A3-454A-90C3-67829C07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12577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41</xdr:row>
      <xdr:rowOff>57150</xdr:rowOff>
    </xdr:from>
    <xdr:to>
      <xdr:col>2</xdr:col>
      <xdr:colOff>609600</xdr:colOff>
      <xdr:row>41</xdr:row>
      <xdr:rowOff>542925</xdr:rowOff>
    </xdr:to>
    <xdr:pic>
      <xdr:nvPicPr>
        <xdr:cNvPr id="56" name="Picture 121">
          <a:extLst>
            <a:ext uri="{FF2B5EF4-FFF2-40B4-BE49-F238E27FC236}">
              <a16:creationId xmlns:a16="http://schemas.microsoft.com/office/drawing/2014/main" id="{2FF32D52-683E-4FE0-BC36-DE63D1EE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18769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42</xdr:row>
      <xdr:rowOff>57150</xdr:rowOff>
    </xdr:from>
    <xdr:to>
      <xdr:col>2</xdr:col>
      <xdr:colOff>609600</xdr:colOff>
      <xdr:row>42</xdr:row>
      <xdr:rowOff>542925</xdr:rowOff>
    </xdr:to>
    <xdr:pic>
      <xdr:nvPicPr>
        <xdr:cNvPr id="57" name="Picture 122">
          <a:extLst>
            <a:ext uri="{FF2B5EF4-FFF2-40B4-BE49-F238E27FC236}">
              <a16:creationId xmlns:a16="http://schemas.microsoft.com/office/drawing/2014/main" id="{80D005F2-96D9-4B99-8F64-5636C56B2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24960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43</xdr:row>
      <xdr:rowOff>57150</xdr:rowOff>
    </xdr:from>
    <xdr:to>
      <xdr:col>2</xdr:col>
      <xdr:colOff>609600</xdr:colOff>
      <xdr:row>43</xdr:row>
      <xdr:rowOff>542925</xdr:rowOff>
    </xdr:to>
    <xdr:pic>
      <xdr:nvPicPr>
        <xdr:cNvPr id="58" name="Picture 123">
          <a:extLst>
            <a:ext uri="{FF2B5EF4-FFF2-40B4-BE49-F238E27FC236}">
              <a16:creationId xmlns:a16="http://schemas.microsoft.com/office/drawing/2014/main" id="{8CCD5A59-60F8-40D5-9F47-0B6ED3B5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31151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55</xdr:row>
      <xdr:rowOff>57150</xdr:rowOff>
    </xdr:from>
    <xdr:to>
      <xdr:col>2</xdr:col>
      <xdr:colOff>609600</xdr:colOff>
      <xdr:row>55</xdr:row>
      <xdr:rowOff>542925</xdr:rowOff>
    </xdr:to>
    <xdr:pic>
      <xdr:nvPicPr>
        <xdr:cNvPr id="59" name="Picture 124">
          <a:extLst>
            <a:ext uri="{FF2B5EF4-FFF2-40B4-BE49-F238E27FC236}">
              <a16:creationId xmlns:a16="http://schemas.microsoft.com/office/drawing/2014/main" id="{9EE0E249-F09A-411C-BFA6-81E937614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38866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56</xdr:row>
      <xdr:rowOff>57150</xdr:rowOff>
    </xdr:from>
    <xdr:to>
      <xdr:col>2</xdr:col>
      <xdr:colOff>609600</xdr:colOff>
      <xdr:row>56</xdr:row>
      <xdr:rowOff>542925</xdr:rowOff>
    </xdr:to>
    <xdr:pic>
      <xdr:nvPicPr>
        <xdr:cNvPr id="60" name="Picture 125">
          <a:extLst>
            <a:ext uri="{FF2B5EF4-FFF2-40B4-BE49-F238E27FC236}">
              <a16:creationId xmlns:a16="http://schemas.microsoft.com/office/drawing/2014/main" id="{00E2F787-79E8-4619-8BCC-970770DEF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45058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57</xdr:row>
      <xdr:rowOff>57150</xdr:rowOff>
    </xdr:from>
    <xdr:to>
      <xdr:col>2</xdr:col>
      <xdr:colOff>609600</xdr:colOff>
      <xdr:row>57</xdr:row>
      <xdr:rowOff>542925</xdr:rowOff>
    </xdr:to>
    <xdr:pic>
      <xdr:nvPicPr>
        <xdr:cNvPr id="61" name="Picture 126">
          <a:extLst>
            <a:ext uri="{FF2B5EF4-FFF2-40B4-BE49-F238E27FC236}">
              <a16:creationId xmlns:a16="http://schemas.microsoft.com/office/drawing/2014/main" id="{03C8B15D-1D1C-49A7-BCB7-24C83CB7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51249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58</xdr:row>
      <xdr:rowOff>57150</xdr:rowOff>
    </xdr:from>
    <xdr:to>
      <xdr:col>2</xdr:col>
      <xdr:colOff>609600</xdr:colOff>
      <xdr:row>58</xdr:row>
      <xdr:rowOff>542925</xdr:rowOff>
    </xdr:to>
    <xdr:pic>
      <xdr:nvPicPr>
        <xdr:cNvPr id="62" name="Picture 127">
          <a:extLst>
            <a:ext uri="{FF2B5EF4-FFF2-40B4-BE49-F238E27FC236}">
              <a16:creationId xmlns:a16="http://schemas.microsoft.com/office/drawing/2014/main" id="{7837BF8A-3218-4E38-AFBC-AC6D1E4F8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57440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59</xdr:row>
      <xdr:rowOff>57150</xdr:rowOff>
    </xdr:from>
    <xdr:to>
      <xdr:col>2</xdr:col>
      <xdr:colOff>609600</xdr:colOff>
      <xdr:row>59</xdr:row>
      <xdr:rowOff>542925</xdr:rowOff>
    </xdr:to>
    <xdr:pic>
      <xdr:nvPicPr>
        <xdr:cNvPr id="63" name="Picture 128">
          <a:extLst>
            <a:ext uri="{FF2B5EF4-FFF2-40B4-BE49-F238E27FC236}">
              <a16:creationId xmlns:a16="http://schemas.microsoft.com/office/drawing/2014/main" id="{23F6CA03-8275-4079-9BA1-A089F39CF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63631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63</xdr:row>
      <xdr:rowOff>57150</xdr:rowOff>
    </xdr:from>
    <xdr:to>
      <xdr:col>2</xdr:col>
      <xdr:colOff>609600</xdr:colOff>
      <xdr:row>63</xdr:row>
      <xdr:rowOff>542925</xdr:rowOff>
    </xdr:to>
    <xdr:pic>
      <xdr:nvPicPr>
        <xdr:cNvPr id="64" name="Picture 129">
          <a:extLst>
            <a:ext uri="{FF2B5EF4-FFF2-40B4-BE49-F238E27FC236}">
              <a16:creationId xmlns:a16="http://schemas.microsoft.com/office/drawing/2014/main" id="{DEBEDE4B-2DCA-4EA9-B8A6-AC68AE31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71347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64</xdr:row>
      <xdr:rowOff>57150</xdr:rowOff>
    </xdr:from>
    <xdr:to>
      <xdr:col>2</xdr:col>
      <xdr:colOff>609600</xdr:colOff>
      <xdr:row>64</xdr:row>
      <xdr:rowOff>542925</xdr:rowOff>
    </xdr:to>
    <xdr:pic>
      <xdr:nvPicPr>
        <xdr:cNvPr id="65" name="Picture 130">
          <a:extLst>
            <a:ext uri="{FF2B5EF4-FFF2-40B4-BE49-F238E27FC236}">
              <a16:creationId xmlns:a16="http://schemas.microsoft.com/office/drawing/2014/main" id="{125A29D6-E333-4CDB-9D0D-3B24FC97B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77538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65</xdr:row>
      <xdr:rowOff>57150</xdr:rowOff>
    </xdr:from>
    <xdr:to>
      <xdr:col>2</xdr:col>
      <xdr:colOff>609600</xdr:colOff>
      <xdr:row>65</xdr:row>
      <xdr:rowOff>542925</xdr:rowOff>
    </xdr:to>
    <xdr:pic>
      <xdr:nvPicPr>
        <xdr:cNvPr id="66" name="Picture 131">
          <a:extLst>
            <a:ext uri="{FF2B5EF4-FFF2-40B4-BE49-F238E27FC236}">
              <a16:creationId xmlns:a16="http://schemas.microsoft.com/office/drawing/2014/main" id="{5FE2546D-DB92-4F22-94C3-42AEE888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83729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66</xdr:row>
      <xdr:rowOff>57150</xdr:rowOff>
    </xdr:from>
    <xdr:to>
      <xdr:col>2</xdr:col>
      <xdr:colOff>609600</xdr:colOff>
      <xdr:row>66</xdr:row>
      <xdr:rowOff>542925</xdr:rowOff>
    </xdr:to>
    <xdr:pic>
      <xdr:nvPicPr>
        <xdr:cNvPr id="67" name="Picture 132">
          <a:extLst>
            <a:ext uri="{FF2B5EF4-FFF2-40B4-BE49-F238E27FC236}">
              <a16:creationId xmlns:a16="http://schemas.microsoft.com/office/drawing/2014/main" id="{AFB5BFDB-9563-45CF-A295-93C7C6ADC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89920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67</xdr:row>
      <xdr:rowOff>57150</xdr:rowOff>
    </xdr:from>
    <xdr:to>
      <xdr:col>2</xdr:col>
      <xdr:colOff>609600</xdr:colOff>
      <xdr:row>67</xdr:row>
      <xdr:rowOff>542925</xdr:rowOff>
    </xdr:to>
    <xdr:pic>
      <xdr:nvPicPr>
        <xdr:cNvPr id="68" name="Picture 133">
          <a:extLst>
            <a:ext uri="{FF2B5EF4-FFF2-40B4-BE49-F238E27FC236}">
              <a16:creationId xmlns:a16="http://schemas.microsoft.com/office/drawing/2014/main" id="{0A8678EA-DDBB-462A-BFB8-6270EC6E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96112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71</xdr:row>
      <xdr:rowOff>57150</xdr:rowOff>
    </xdr:from>
    <xdr:to>
      <xdr:col>2</xdr:col>
      <xdr:colOff>609600</xdr:colOff>
      <xdr:row>71</xdr:row>
      <xdr:rowOff>542925</xdr:rowOff>
    </xdr:to>
    <xdr:pic>
      <xdr:nvPicPr>
        <xdr:cNvPr id="69" name="Picture 134">
          <a:extLst>
            <a:ext uri="{FF2B5EF4-FFF2-40B4-BE49-F238E27FC236}">
              <a16:creationId xmlns:a16="http://schemas.microsoft.com/office/drawing/2014/main" id="{D6E60802-B7F7-4EAA-9A7E-30A436746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03827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72</xdr:row>
      <xdr:rowOff>57150</xdr:rowOff>
    </xdr:from>
    <xdr:to>
      <xdr:col>2</xdr:col>
      <xdr:colOff>609600</xdr:colOff>
      <xdr:row>72</xdr:row>
      <xdr:rowOff>542925</xdr:rowOff>
    </xdr:to>
    <xdr:pic>
      <xdr:nvPicPr>
        <xdr:cNvPr id="70" name="Picture 135">
          <a:extLst>
            <a:ext uri="{FF2B5EF4-FFF2-40B4-BE49-F238E27FC236}">
              <a16:creationId xmlns:a16="http://schemas.microsoft.com/office/drawing/2014/main" id="{C9D117CB-99FE-442E-8058-F2D476F6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10018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73</xdr:row>
      <xdr:rowOff>57150</xdr:rowOff>
    </xdr:from>
    <xdr:to>
      <xdr:col>2</xdr:col>
      <xdr:colOff>609600</xdr:colOff>
      <xdr:row>73</xdr:row>
      <xdr:rowOff>542925</xdr:rowOff>
    </xdr:to>
    <xdr:pic>
      <xdr:nvPicPr>
        <xdr:cNvPr id="71" name="Picture 136">
          <a:extLst>
            <a:ext uri="{FF2B5EF4-FFF2-40B4-BE49-F238E27FC236}">
              <a16:creationId xmlns:a16="http://schemas.microsoft.com/office/drawing/2014/main" id="{38661A40-F787-4521-971C-BF6FCFC3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16209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74</xdr:row>
      <xdr:rowOff>57150</xdr:rowOff>
    </xdr:from>
    <xdr:to>
      <xdr:col>2</xdr:col>
      <xdr:colOff>609600</xdr:colOff>
      <xdr:row>74</xdr:row>
      <xdr:rowOff>542925</xdr:rowOff>
    </xdr:to>
    <xdr:pic>
      <xdr:nvPicPr>
        <xdr:cNvPr id="72" name="Picture 137">
          <a:extLst>
            <a:ext uri="{FF2B5EF4-FFF2-40B4-BE49-F238E27FC236}">
              <a16:creationId xmlns:a16="http://schemas.microsoft.com/office/drawing/2014/main" id="{965B4D32-7D28-4653-A88A-3589EE64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22401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75</xdr:row>
      <xdr:rowOff>57150</xdr:rowOff>
    </xdr:from>
    <xdr:to>
      <xdr:col>2</xdr:col>
      <xdr:colOff>609600</xdr:colOff>
      <xdr:row>75</xdr:row>
      <xdr:rowOff>542925</xdr:rowOff>
    </xdr:to>
    <xdr:pic>
      <xdr:nvPicPr>
        <xdr:cNvPr id="73" name="Picture 138">
          <a:extLst>
            <a:ext uri="{FF2B5EF4-FFF2-40B4-BE49-F238E27FC236}">
              <a16:creationId xmlns:a16="http://schemas.microsoft.com/office/drawing/2014/main" id="{6D1A58FD-D794-4212-A3AE-E1F90B272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28592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85</xdr:row>
      <xdr:rowOff>57150</xdr:rowOff>
    </xdr:from>
    <xdr:to>
      <xdr:col>2</xdr:col>
      <xdr:colOff>609600</xdr:colOff>
      <xdr:row>85</xdr:row>
      <xdr:rowOff>542925</xdr:rowOff>
    </xdr:to>
    <xdr:pic>
      <xdr:nvPicPr>
        <xdr:cNvPr id="74" name="Picture 139">
          <a:extLst>
            <a:ext uri="{FF2B5EF4-FFF2-40B4-BE49-F238E27FC236}">
              <a16:creationId xmlns:a16="http://schemas.microsoft.com/office/drawing/2014/main" id="{C4D61DDD-4E93-4229-B455-F13F5FBA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36307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86</xdr:row>
      <xdr:rowOff>57150</xdr:rowOff>
    </xdr:from>
    <xdr:to>
      <xdr:col>2</xdr:col>
      <xdr:colOff>609600</xdr:colOff>
      <xdr:row>86</xdr:row>
      <xdr:rowOff>542925</xdr:rowOff>
    </xdr:to>
    <xdr:pic>
      <xdr:nvPicPr>
        <xdr:cNvPr id="75" name="Picture 140">
          <a:extLst>
            <a:ext uri="{FF2B5EF4-FFF2-40B4-BE49-F238E27FC236}">
              <a16:creationId xmlns:a16="http://schemas.microsoft.com/office/drawing/2014/main" id="{D025B228-ABB7-477C-BA5D-6A541616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42498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87</xdr:row>
      <xdr:rowOff>57150</xdr:rowOff>
    </xdr:from>
    <xdr:to>
      <xdr:col>2</xdr:col>
      <xdr:colOff>609600</xdr:colOff>
      <xdr:row>87</xdr:row>
      <xdr:rowOff>542925</xdr:rowOff>
    </xdr:to>
    <xdr:pic>
      <xdr:nvPicPr>
        <xdr:cNvPr id="76" name="Picture 141">
          <a:extLst>
            <a:ext uri="{FF2B5EF4-FFF2-40B4-BE49-F238E27FC236}">
              <a16:creationId xmlns:a16="http://schemas.microsoft.com/office/drawing/2014/main" id="{D10377BE-C740-48B9-87CA-E4EA746B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48690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88</xdr:row>
      <xdr:rowOff>57150</xdr:rowOff>
    </xdr:from>
    <xdr:to>
      <xdr:col>2</xdr:col>
      <xdr:colOff>609600</xdr:colOff>
      <xdr:row>88</xdr:row>
      <xdr:rowOff>542925</xdr:rowOff>
    </xdr:to>
    <xdr:pic>
      <xdr:nvPicPr>
        <xdr:cNvPr id="77" name="Picture 142">
          <a:extLst>
            <a:ext uri="{FF2B5EF4-FFF2-40B4-BE49-F238E27FC236}">
              <a16:creationId xmlns:a16="http://schemas.microsoft.com/office/drawing/2014/main" id="{BD8CF8CB-3015-4268-BCAD-3ABD52FE5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54881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89</xdr:row>
      <xdr:rowOff>57150</xdr:rowOff>
    </xdr:from>
    <xdr:to>
      <xdr:col>2</xdr:col>
      <xdr:colOff>609600</xdr:colOff>
      <xdr:row>89</xdr:row>
      <xdr:rowOff>542925</xdr:rowOff>
    </xdr:to>
    <xdr:pic>
      <xdr:nvPicPr>
        <xdr:cNvPr id="78" name="Picture 143">
          <a:extLst>
            <a:ext uri="{FF2B5EF4-FFF2-40B4-BE49-F238E27FC236}">
              <a16:creationId xmlns:a16="http://schemas.microsoft.com/office/drawing/2014/main" id="{96B96915-D69F-4ADF-8199-45F5E3ED6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61072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101973</xdr:colOff>
      <xdr:row>93</xdr:row>
      <xdr:rowOff>158003</xdr:rowOff>
    </xdr:from>
    <xdr:to>
      <xdr:col>2</xdr:col>
      <xdr:colOff>654423</xdr:colOff>
      <xdr:row>93</xdr:row>
      <xdr:rowOff>643778</xdr:rowOff>
    </xdr:to>
    <xdr:pic>
      <xdr:nvPicPr>
        <xdr:cNvPr id="79" name="Picture 144">
          <a:extLst>
            <a:ext uri="{FF2B5EF4-FFF2-40B4-BE49-F238E27FC236}">
              <a16:creationId xmlns:a16="http://schemas.microsoft.com/office/drawing/2014/main" id="{B75E91B0-D575-4167-B758-C4ED0D67C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2679" y="177782444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94</xdr:row>
      <xdr:rowOff>57150</xdr:rowOff>
    </xdr:from>
    <xdr:to>
      <xdr:col>2</xdr:col>
      <xdr:colOff>609600</xdr:colOff>
      <xdr:row>94</xdr:row>
      <xdr:rowOff>542925</xdr:rowOff>
    </xdr:to>
    <xdr:pic>
      <xdr:nvPicPr>
        <xdr:cNvPr id="80" name="Picture 145">
          <a:extLst>
            <a:ext uri="{FF2B5EF4-FFF2-40B4-BE49-F238E27FC236}">
              <a16:creationId xmlns:a16="http://schemas.microsoft.com/office/drawing/2014/main" id="{E3412EC3-8B42-48D1-B8D5-486A1139D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74979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95</xdr:row>
      <xdr:rowOff>57150</xdr:rowOff>
    </xdr:from>
    <xdr:to>
      <xdr:col>2</xdr:col>
      <xdr:colOff>609600</xdr:colOff>
      <xdr:row>95</xdr:row>
      <xdr:rowOff>542925</xdr:rowOff>
    </xdr:to>
    <xdr:pic>
      <xdr:nvPicPr>
        <xdr:cNvPr id="81" name="Picture 146">
          <a:extLst>
            <a:ext uri="{FF2B5EF4-FFF2-40B4-BE49-F238E27FC236}">
              <a16:creationId xmlns:a16="http://schemas.microsoft.com/office/drawing/2014/main" id="{E979D0B1-B44E-4E2C-9E7A-E4FCDCC83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81170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96</xdr:row>
      <xdr:rowOff>57150</xdr:rowOff>
    </xdr:from>
    <xdr:to>
      <xdr:col>2</xdr:col>
      <xdr:colOff>609600</xdr:colOff>
      <xdr:row>96</xdr:row>
      <xdr:rowOff>542925</xdr:rowOff>
    </xdr:to>
    <xdr:pic>
      <xdr:nvPicPr>
        <xdr:cNvPr id="82" name="Picture 147">
          <a:extLst>
            <a:ext uri="{FF2B5EF4-FFF2-40B4-BE49-F238E27FC236}">
              <a16:creationId xmlns:a16="http://schemas.microsoft.com/office/drawing/2014/main" id="{6DCD8D7E-7863-4051-8047-503A459D5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87361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97</xdr:row>
      <xdr:rowOff>57150</xdr:rowOff>
    </xdr:from>
    <xdr:to>
      <xdr:col>2</xdr:col>
      <xdr:colOff>609600</xdr:colOff>
      <xdr:row>97</xdr:row>
      <xdr:rowOff>542925</xdr:rowOff>
    </xdr:to>
    <xdr:pic>
      <xdr:nvPicPr>
        <xdr:cNvPr id="83" name="Picture 148">
          <a:extLst>
            <a:ext uri="{FF2B5EF4-FFF2-40B4-BE49-F238E27FC236}">
              <a16:creationId xmlns:a16="http://schemas.microsoft.com/office/drawing/2014/main" id="{E3B05772-6A45-4483-8E80-3B57B94D8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93552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114</xdr:row>
      <xdr:rowOff>156882</xdr:rowOff>
    </xdr:from>
    <xdr:to>
      <xdr:col>2</xdr:col>
      <xdr:colOff>609600</xdr:colOff>
      <xdr:row>114</xdr:row>
      <xdr:rowOff>694765</xdr:rowOff>
    </xdr:to>
    <xdr:pic>
      <xdr:nvPicPr>
        <xdr:cNvPr id="87" name="Picture 152">
          <a:extLst>
            <a:ext uri="{FF2B5EF4-FFF2-40B4-BE49-F238E27FC236}">
              <a16:creationId xmlns:a16="http://schemas.microsoft.com/office/drawing/2014/main" id="{6E241BB6-741D-45DC-80CE-D0B49A32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2179" y="126951441"/>
          <a:ext cx="552450" cy="537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115</xdr:row>
      <xdr:rowOff>57150</xdr:rowOff>
    </xdr:from>
    <xdr:to>
      <xdr:col>2</xdr:col>
      <xdr:colOff>609600</xdr:colOff>
      <xdr:row>115</xdr:row>
      <xdr:rowOff>616323</xdr:rowOff>
    </xdr:to>
    <xdr:pic>
      <xdr:nvPicPr>
        <xdr:cNvPr id="88" name="Picture 153">
          <a:extLst>
            <a:ext uri="{FF2B5EF4-FFF2-40B4-BE49-F238E27FC236}">
              <a16:creationId xmlns:a16="http://schemas.microsoft.com/office/drawing/2014/main" id="{9756BDC9-BD00-4FF7-B9BF-94D1A587E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2179" y="127613709"/>
          <a:ext cx="552450" cy="559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116</xdr:row>
      <xdr:rowOff>57150</xdr:rowOff>
    </xdr:from>
    <xdr:to>
      <xdr:col>2</xdr:col>
      <xdr:colOff>609600</xdr:colOff>
      <xdr:row>116</xdr:row>
      <xdr:rowOff>542925</xdr:rowOff>
    </xdr:to>
    <xdr:pic>
      <xdr:nvPicPr>
        <xdr:cNvPr id="89" name="Picture 154">
          <a:extLst>
            <a:ext uri="{FF2B5EF4-FFF2-40B4-BE49-F238E27FC236}">
              <a16:creationId xmlns:a16="http://schemas.microsoft.com/office/drawing/2014/main" id="{96B7C36B-2E25-4B24-879E-8076DEEFE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32224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117</xdr:row>
      <xdr:rowOff>57150</xdr:rowOff>
    </xdr:from>
    <xdr:to>
      <xdr:col>2</xdr:col>
      <xdr:colOff>609600</xdr:colOff>
      <xdr:row>117</xdr:row>
      <xdr:rowOff>542925</xdr:rowOff>
    </xdr:to>
    <xdr:pic>
      <xdr:nvPicPr>
        <xdr:cNvPr id="90" name="Picture 155">
          <a:extLst>
            <a:ext uri="{FF2B5EF4-FFF2-40B4-BE49-F238E27FC236}">
              <a16:creationId xmlns:a16="http://schemas.microsoft.com/office/drawing/2014/main" id="{6193C0C2-0563-4A7C-90A6-4AECC06A1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38415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118</xdr:row>
      <xdr:rowOff>57150</xdr:rowOff>
    </xdr:from>
    <xdr:to>
      <xdr:col>2</xdr:col>
      <xdr:colOff>609600</xdr:colOff>
      <xdr:row>118</xdr:row>
      <xdr:rowOff>542925</xdr:rowOff>
    </xdr:to>
    <xdr:pic>
      <xdr:nvPicPr>
        <xdr:cNvPr id="91" name="Picture 156">
          <a:extLst>
            <a:ext uri="{FF2B5EF4-FFF2-40B4-BE49-F238E27FC236}">
              <a16:creationId xmlns:a16="http://schemas.microsoft.com/office/drawing/2014/main" id="{89926AA9-BE58-42FC-9547-1F50AAFD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44606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121</xdr:row>
      <xdr:rowOff>57150</xdr:rowOff>
    </xdr:from>
    <xdr:to>
      <xdr:col>2</xdr:col>
      <xdr:colOff>609600</xdr:colOff>
      <xdr:row>121</xdr:row>
      <xdr:rowOff>542925</xdr:rowOff>
    </xdr:to>
    <xdr:pic>
      <xdr:nvPicPr>
        <xdr:cNvPr id="92" name="Picture 157">
          <a:extLst>
            <a:ext uri="{FF2B5EF4-FFF2-40B4-BE49-F238E27FC236}">
              <a16:creationId xmlns:a16="http://schemas.microsoft.com/office/drawing/2014/main" id="{C9A6F872-564E-4EA1-BFBF-1797159A2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52322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122</xdr:row>
      <xdr:rowOff>57150</xdr:rowOff>
    </xdr:from>
    <xdr:to>
      <xdr:col>2</xdr:col>
      <xdr:colOff>609600</xdr:colOff>
      <xdr:row>122</xdr:row>
      <xdr:rowOff>542925</xdr:rowOff>
    </xdr:to>
    <xdr:pic>
      <xdr:nvPicPr>
        <xdr:cNvPr id="93" name="Picture 158">
          <a:extLst>
            <a:ext uri="{FF2B5EF4-FFF2-40B4-BE49-F238E27FC236}">
              <a16:creationId xmlns:a16="http://schemas.microsoft.com/office/drawing/2014/main" id="{35AC6038-AA31-4863-979E-AFB5AE301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58513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123</xdr:row>
      <xdr:rowOff>57150</xdr:rowOff>
    </xdr:from>
    <xdr:to>
      <xdr:col>2</xdr:col>
      <xdr:colOff>609600</xdr:colOff>
      <xdr:row>123</xdr:row>
      <xdr:rowOff>542925</xdr:rowOff>
    </xdr:to>
    <xdr:pic>
      <xdr:nvPicPr>
        <xdr:cNvPr id="94" name="Picture 159">
          <a:extLst>
            <a:ext uri="{FF2B5EF4-FFF2-40B4-BE49-F238E27FC236}">
              <a16:creationId xmlns:a16="http://schemas.microsoft.com/office/drawing/2014/main" id="{3B2C33FC-741E-4975-A373-03F14CA7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64704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124</xdr:row>
      <xdr:rowOff>57150</xdr:rowOff>
    </xdr:from>
    <xdr:to>
      <xdr:col>2</xdr:col>
      <xdr:colOff>609600</xdr:colOff>
      <xdr:row>124</xdr:row>
      <xdr:rowOff>542925</xdr:rowOff>
    </xdr:to>
    <xdr:pic>
      <xdr:nvPicPr>
        <xdr:cNvPr id="95" name="Picture 160">
          <a:extLst>
            <a:ext uri="{FF2B5EF4-FFF2-40B4-BE49-F238E27FC236}">
              <a16:creationId xmlns:a16="http://schemas.microsoft.com/office/drawing/2014/main" id="{6FF547F7-53D1-4461-AC5E-E26A2DA87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70895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125</xdr:row>
      <xdr:rowOff>57150</xdr:rowOff>
    </xdr:from>
    <xdr:to>
      <xdr:col>2</xdr:col>
      <xdr:colOff>609600</xdr:colOff>
      <xdr:row>125</xdr:row>
      <xdr:rowOff>542925</xdr:rowOff>
    </xdr:to>
    <xdr:pic>
      <xdr:nvPicPr>
        <xdr:cNvPr id="96" name="Picture 161">
          <a:extLst>
            <a:ext uri="{FF2B5EF4-FFF2-40B4-BE49-F238E27FC236}">
              <a16:creationId xmlns:a16="http://schemas.microsoft.com/office/drawing/2014/main" id="{C98B531F-E23B-4BA0-AFB6-31CEB5F16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77087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129</xdr:row>
      <xdr:rowOff>57150</xdr:rowOff>
    </xdr:from>
    <xdr:to>
      <xdr:col>2</xdr:col>
      <xdr:colOff>609600</xdr:colOff>
      <xdr:row>129</xdr:row>
      <xdr:rowOff>542925</xdr:rowOff>
    </xdr:to>
    <xdr:pic>
      <xdr:nvPicPr>
        <xdr:cNvPr id="97" name="Picture 162">
          <a:extLst>
            <a:ext uri="{FF2B5EF4-FFF2-40B4-BE49-F238E27FC236}">
              <a16:creationId xmlns:a16="http://schemas.microsoft.com/office/drawing/2014/main" id="{0D116E01-A268-441E-8509-1FFB25894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84802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130</xdr:row>
      <xdr:rowOff>57150</xdr:rowOff>
    </xdr:from>
    <xdr:to>
      <xdr:col>2</xdr:col>
      <xdr:colOff>609600</xdr:colOff>
      <xdr:row>130</xdr:row>
      <xdr:rowOff>542925</xdr:rowOff>
    </xdr:to>
    <xdr:pic>
      <xdr:nvPicPr>
        <xdr:cNvPr id="98" name="Picture 163">
          <a:extLst>
            <a:ext uri="{FF2B5EF4-FFF2-40B4-BE49-F238E27FC236}">
              <a16:creationId xmlns:a16="http://schemas.microsoft.com/office/drawing/2014/main" id="{6B86176A-2931-4A96-908A-6BF287525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90993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131</xdr:row>
      <xdr:rowOff>57150</xdr:rowOff>
    </xdr:from>
    <xdr:to>
      <xdr:col>2</xdr:col>
      <xdr:colOff>609600</xdr:colOff>
      <xdr:row>131</xdr:row>
      <xdr:rowOff>542925</xdr:rowOff>
    </xdr:to>
    <xdr:pic>
      <xdr:nvPicPr>
        <xdr:cNvPr id="99" name="Picture 164">
          <a:extLst>
            <a:ext uri="{FF2B5EF4-FFF2-40B4-BE49-F238E27FC236}">
              <a16:creationId xmlns:a16="http://schemas.microsoft.com/office/drawing/2014/main" id="{1442B9B1-C775-4589-A113-2594A728A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97184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132</xdr:row>
      <xdr:rowOff>57150</xdr:rowOff>
    </xdr:from>
    <xdr:to>
      <xdr:col>2</xdr:col>
      <xdr:colOff>609600</xdr:colOff>
      <xdr:row>132</xdr:row>
      <xdr:rowOff>542925</xdr:rowOff>
    </xdr:to>
    <xdr:pic>
      <xdr:nvPicPr>
        <xdr:cNvPr id="100" name="Picture 165">
          <a:extLst>
            <a:ext uri="{FF2B5EF4-FFF2-40B4-BE49-F238E27FC236}">
              <a16:creationId xmlns:a16="http://schemas.microsoft.com/office/drawing/2014/main" id="{DADE1F86-4242-42E8-AB21-F049F171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03376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133</xdr:row>
      <xdr:rowOff>57150</xdr:rowOff>
    </xdr:from>
    <xdr:to>
      <xdr:col>2</xdr:col>
      <xdr:colOff>609600</xdr:colOff>
      <xdr:row>133</xdr:row>
      <xdr:rowOff>542925</xdr:rowOff>
    </xdr:to>
    <xdr:pic>
      <xdr:nvPicPr>
        <xdr:cNvPr id="101" name="Picture 166">
          <a:extLst>
            <a:ext uri="{FF2B5EF4-FFF2-40B4-BE49-F238E27FC236}">
              <a16:creationId xmlns:a16="http://schemas.microsoft.com/office/drawing/2014/main" id="{00244336-ABD7-4218-92F8-1EFEAB9C8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09567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137</xdr:row>
      <xdr:rowOff>57150</xdr:rowOff>
    </xdr:from>
    <xdr:to>
      <xdr:col>2</xdr:col>
      <xdr:colOff>609600</xdr:colOff>
      <xdr:row>137</xdr:row>
      <xdr:rowOff>542925</xdr:rowOff>
    </xdr:to>
    <xdr:pic>
      <xdr:nvPicPr>
        <xdr:cNvPr id="102" name="Picture 167">
          <a:extLst>
            <a:ext uri="{FF2B5EF4-FFF2-40B4-BE49-F238E27FC236}">
              <a16:creationId xmlns:a16="http://schemas.microsoft.com/office/drawing/2014/main" id="{DAF69286-F527-401A-AD66-FD85E253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17282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138</xdr:row>
      <xdr:rowOff>57150</xdr:rowOff>
    </xdr:from>
    <xdr:to>
      <xdr:col>2</xdr:col>
      <xdr:colOff>609600</xdr:colOff>
      <xdr:row>138</xdr:row>
      <xdr:rowOff>542925</xdr:rowOff>
    </xdr:to>
    <xdr:pic>
      <xdr:nvPicPr>
        <xdr:cNvPr id="103" name="Picture 168">
          <a:extLst>
            <a:ext uri="{FF2B5EF4-FFF2-40B4-BE49-F238E27FC236}">
              <a16:creationId xmlns:a16="http://schemas.microsoft.com/office/drawing/2014/main" id="{47E4DF56-E596-407D-AC4E-40CAA2FA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23473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139</xdr:row>
      <xdr:rowOff>57150</xdr:rowOff>
    </xdr:from>
    <xdr:to>
      <xdr:col>2</xdr:col>
      <xdr:colOff>609600</xdr:colOff>
      <xdr:row>139</xdr:row>
      <xdr:rowOff>542925</xdr:rowOff>
    </xdr:to>
    <xdr:pic>
      <xdr:nvPicPr>
        <xdr:cNvPr id="104" name="Picture 169">
          <a:extLst>
            <a:ext uri="{FF2B5EF4-FFF2-40B4-BE49-F238E27FC236}">
              <a16:creationId xmlns:a16="http://schemas.microsoft.com/office/drawing/2014/main" id="{C5889A1D-6C70-460B-9BFF-248DA42E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29665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140</xdr:row>
      <xdr:rowOff>57150</xdr:rowOff>
    </xdr:from>
    <xdr:to>
      <xdr:col>2</xdr:col>
      <xdr:colOff>609600</xdr:colOff>
      <xdr:row>140</xdr:row>
      <xdr:rowOff>542925</xdr:rowOff>
    </xdr:to>
    <xdr:pic>
      <xdr:nvPicPr>
        <xdr:cNvPr id="105" name="Picture 170">
          <a:extLst>
            <a:ext uri="{FF2B5EF4-FFF2-40B4-BE49-F238E27FC236}">
              <a16:creationId xmlns:a16="http://schemas.microsoft.com/office/drawing/2014/main" id="{14A66AE3-F64F-4762-A221-D238D1C74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35856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141</xdr:row>
      <xdr:rowOff>57150</xdr:rowOff>
    </xdr:from>
    <xdr:to>
      <xdr:col>2</xdr:col>
      <xdr:colOff>609600</xdr:colOff>
      <xdr:row>141</xdr:row>
      <xdr:rowOff>542925</xdr:rowOff>
    </xdr:to>
    <xdr:pic>
      <xdr:nvPicPr>
        <xdr:cNvPr id="106" name="Picture 171">
          <a:extLst>
            <a:ext uri="{FF2B5EF4-FFF2-40B4-BE49-F238E27FC236}">
              <a16:creationId xmlns:a16="http://schemas.microsoft.com/office/drawing/2014/main" id="{3F8CA154-66F8-47FB-B4E9-1B3D86D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42047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145</xdr:row>
      <xdr:rowOff>57150</xdr:rowOff>
    </xdr:from>
    <xdr:to>
      <xdr:col>2</xdr:col>
      <xdr:colOff>609600</xdr:colOff>
      <xdr:row>145</xdr:row>
      <xdr:rowOff>542925</xdr:rowOff>
    </xdr:to>
    <xdr:pic>
      <xdr:nvPicPr>
        <xdr:cNvPr id="107" name="Picture 172">
          <a:extLst>
            <a:ext uri="{FF2B5EF4-FFF2-40B4-BE49-F238E27FC236}">
              <a16:creationId xmlns:a16="http://schemas.microsoft.com/office/drawing/2014/main" id="{CA235A21-A37E-4F6A-BDD6-C1F713F46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49762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146</xdr:row>
      <xdr:rowOff>57150</xdr:rowOff>
    </xdr:from>
    <xdr:to>
      <xdr:col>2</xdr:col>
      <xdr:colOff>609600</xdr:colOff>
      <xdr:row>146</xdr:row>
      <xdr:rowOff>542925</xdr:rowOff>
    </xdr:to>
    <xdr:pic>
      <xdr:nvPicPr>
        <xdr:cNvPr id="108" name="Picture 173">
          <a:extLst>
            <a:ext uri="{FF2B5EF4-FFF2-40B4-BE49-F238E27FC236}">
              <a16:creationId xmlns:a16="http://schemas.microsoft.com/office/drawing/2014/main" id="{BA23B0A2-40DF-4DB9-9329-249385807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55954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147</xdr:row>
      <xdr:rowOff>57150</xdr:rowOff>
    </xdr:from>
    <xdr:to>
      <xdr:col>2</xdr:col>
      <xdr:colOff>609600</xdr:colOff>
      <xdr:row>147</xdr:row>
      <xdr:rowOff>542925</xdr:rowOff>
    </xdr:to>
    <xdr:pic>
      <xdr:nvPicPr>
        <xdr:cNvPr id="109" name="Picture 174">
          <a:extLst>
            <a:ext uri="{FF2B5EF4-FFF2-40B4-BE49-F238E27FC236}">
              <a16:creationId xmlns:a16="http://schemas.microsoft.com/office/drawing/2014/main" id="{4709238B-9D26-40E9-8B24-E35C0A545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62145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148</xdr:row>
      <xdr:rowOff>57150</xdr:rowOff>
    </xdr:from>
    <xdr:to>
      <xdr:col>2</xdr:col>
      <xdr:colOff>609600</xdr:colOff>
      <xdr:row>148</xdr:row>
      <xdr:rowOff>542925</xdr:rowOff>
    </xdr:to>
    <xdr:pic>
      <xdr:nvPicPr>
        <xdr:cNvPr id="110" name="Picture 175">
          <a:extLst>
            <a:ext uri="{FF2B5EF4-FFF2-40B4-BE49-F238E27FC236}">
              <a16:creationId xmlns:a16="http://schemas.microsoft.com/office/drawing/2014/main" id="{901D8C03-6195-4405-9B67-10732227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68336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149</xdr:row>
      <xdr:rowOff>57150</xdr:rowOff>
    </xdr:from>
    <xdr:to>
      <xdr:col>2</xdr:col>
      <xdr:colOff>609600</xdr:colOff>
      <xdr:row>149</xdr:row>
      <xdr:rowOff>542925</xdr:rowOff>
    </xdr:to>
    <xdr:pic>
      <xdr:nvPicPr>
        <xdr:cNvPr id="111" name="Picture 176">
          <a:extLst>
            <a:ext uri="{FF2B5EF4-FFF2-40B4-BE49-F238E27FC236}">
              <a16:creationId xmlns:a16="http://schemas.microsoft.com/office/drawing/2014/main" id="{38A0E7F3-146E-436E-B3FE-43EEBBF5F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74527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153</xdr:row>
      <xdr:rowOff>57150</xdr:rowOff>
    </xdr:from>
    <xdr:to>
      <xdr:col>2</xdr:col>
      <xdr:colOff>609600</xdr:colOff>
      <xdr:row>153</xdr:row>
      <xdr:rowOff>542925</xdr:rowOff>
    </xdr:to>
    <xdr:pic>
      <xdr:nvPicPr>
        <xdr:cNvPr id="112" name="Picture 177">
          <a:extLst>
            <a:ext uri="{FF2B5EF4-FFF2-40B4-BE49-F238E27FC236}">
              <a16:creationId xmlns:a16="http://schemas.microsoft.com/office/drawing/2014/main" id="{D7AD460D-C6A5-463E-A9D3-1BA0E458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82243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154</xdr:row>
      <xdr:rowOff>57150</xdr:rowOff>
    </xdr:from>
    <xdr:to>
      <xdr:col>2</xdr:col>
      <xdr:colOff>609600</xdr:colOff>
      <xdr:row>154</xdr:row>
      <xdr:rowOff>542925</xdr:rowOff>
    </xdr:to>
    <xdr:pic>
      <xdr:nvPicPr>
        <xdr:cNvPr id="113" name="Picture 178">
          <a:extLst>
            <a:ext uri="{FF2B5EF4-FFF2-40B4-BE49-F238E27FC236}">
              <a16:creationId xmlns:a16="http://schemas.microsoft.com/office/drawing/2014/main" id="{D314240A-DB05-4A9F-A25B-3E44A3DC9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88434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155</xdr:row>
      <xdr:rowOff>57150</xdr:rowOff>
    </xdr:from>
    <xdr:to>
      <xdr:col>2</xdr:col>
      <xdr:colOff>609600</xdr:colOff>
      <xdr:row>155</xdr:row>
      <xdr:rowOff>542925</xdr:rowOff>
    </xdr:to>
    <xdr:pic>
      <xdr:nvPicPr>
        <xdr:cNvPr id="114" name="Picture 179">
          <a:extLst>
            <a:ext uri="{FF2B5EF4-FFF2-40B4-BE49-F238E27FC236}">
              <a16:creationId xmlns:a16="http://schemas.microsoft.com/office/drawing/2014/main" id="{4F3C0BEA-3621-498E-A7E3-895EC0B0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94625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156</xdr:row>
      <xdr:rowOff>57150</xdr:rowOff>
    </xdr:from>
    <xdr:to>
      <xdr:col>2</xdr:col>
      <xdr:colOff>609600</xdr:colOff>
      <xdr:row>156</xdr:row>
      <xdr:rowOff>542925</xdr:rowOff>
    </xdr:to>
    <xdr:pic>
      <xdr:nvPicPr>
        <xdr:cNvPr id="115" name="Picture 180">
          <a:extLst>
            <a:ext uri="{FF2B5EF4-FFF2-40B4-BE49-F238E27FC236}">
              <a16:creationId xmlns:a16="http://schemas.microsoft.com/office/drawing/2014/main" id="{CD669BA7-0D86-4F0A-82EB-D79C6078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00816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157</xdr:row>
      <xdr:rowOff>57150</xdr:rowOff>
    </xdr:from>
    <xdr:to>
      <xdr:col>2</xdr:col>
      <xdr:colOff>609600</xdr:colOff>
      <xdr:row>157</xdr:row>
      <xdr:rowOff>542925</xdr:rowOff>
    </xdr:to>
    <xdr:pic>
      <xdr:nvPicPr>
        <xdr:cNvPr id="116" name="Picture 181">
          <a:extLst>
            <a:ext uri="{FF2B5EF4-FFF2-40B4-BE49-F238E27FC236}">
              <a16:creationId xmlns:a16="http://schemas.microsoft.com/office/drawing/2014/main" id="{2D2F388C-A941-4FC5-AB51-E7AE58C9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07008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317</xdr:row>
      <xdr:rowOff>57150</xdr:rowOff>
    </xdr:from>
    <xdr:to>
      <xdr:col>2</xdr:col>
      <xdr:colOff>609600</xdr:colOff>
      <xdr:row>317</xdr:row>
      <xdr:rowOff>542925</xdr:rowOff>
    </xdr:to>
    <xdr:pic>
      <xdr:nvPicPr>
        <xdr:cNvPr id="117" name="Picture 66">
          <a:extLst>
            <a:ext uri="{FF2B5EF4-FFF2-40B4-BE49-F238E27FC236}">
              <a16:creationId xmlns:a16="http://schemas.microsoft.com/office/drawing/2014/main" id="{C392FC88-53AF-4983-BA6F-B80B3B320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59962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318</xdr:row>
      <xdr:rowOff>57150</xdr:rowOff>
    </xdr:from>
    <xdr:to>
      <xdr:col>2</xdr:col>
      <xdr:colOff>609600</xdr:colOff>
      <xdr:row>318</xdr:row>
      <xdr:rowOff>542925</xdr:rowOff>
    </xdr:to>
    <xdr:pic>
      <xdr:nvPicPr>
        <xdr:cNvPr id="118" name="Picture 67">
          <a:extLst>
            <a:ext uri="{FF2B5EF4-FFF2-40B4-BE49-F238E27FC236}">
              <a16:creationId xmlns:a16="http://schemas.microsoft.com/office/drawing/2014/main" id="{561D2A8F-DCF7-4795-8930-30E9F4959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66153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319</xdr:row>
      <xdr:rowOff>57150</xdr:rowOff>
    </xdr:from>
    <xdr:to>
      <xdr:col>2</xdr:col>
      <xdr:colOff>609600</xdr:colOff>
      <xdr:row>319</xdr:row>
      <xdr:rowOff>542925</xdr:rowOff>
    </xdr:to>
    <xdr:pic>
      <xdr:nvPicPr>
        <xdr:cNvPr id="119" name="Picture 68">
          <a:extLst>
            <a:ext uri="{FF2B5EF4-FFF2-40B4-BE49-F238E27FC236}">
              <a16:creationId xmlns:a16="http://schemas.microsoft.com/office/drawing/2014/main" id="{3F50F9E2-2E6F-4C9E-9EC7-6488428EF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72344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320</xdr:row>
      <xdr:rowOff>57150</xdr:rowOff>
    </xdr:from>
    <xdr:to>
      <xdr:col>2</xdr:col>
      <xdr:colOff>609600</xdr:colOff>
      <xdr:row>320</xdr:row>
      <xdr:rowOff>542925</xdr:rowOff>
    </xdr:to>
    <xdr:pic>
      <xdr:nvPicPr>
        <xdr:cNvPr id="120" name="Picture 69">
          <a:extLst>
            <a:ext uri="{FF2B5EF4-FFF2-40B4-BE49-F238E27FC236}">
              <a16:creationId xmlns:a16="http://schemas.microsoft.com/office/drawing/2014/main" id="{40111648-954D-4B7C-8B1E-8E821F1DF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78536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324</xdr:row>
      <xdr:rowOff>57150</xdr:rowOff>
    </xdr:from>
    <xdr:to>
      <xdr:col>2</xdr:col>
      <xdr:colOff>609600</xdr:colOff>
      <xdr:row>324</xdr:row>
      <xdr:rowOff>542925</xdr:rowOff>
    </xdr:to>
    <xdr:pic>
      <xdr:nvPicPr>
        <xdr:cNvPr id="121" name="Picture 70">
          <a:extLst>
            <a:ext uri="{FF2B5EF4-FFF2-40B4-BE49-F238E27FC236}">
              <a16:creationId xmlns:a16="http://schemas.microsoft.com/office/drawing/2014/main" id="{5195D901-54B1-4424-B774-72EEAF8EE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86251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325</xdr:row>
      <xdr:rowOff>57150</xdr:rowOff>
    </xdr:from>
    <xdr:to>
      <xdr:col>2</xdr:col>
      <xdr:colOff>609600</xdr:colOff>
      <xdr:row>325</xdr:row>
      <xdr:rowOff>542925</xdr:rowOff>
    </xdr:to>
    <xdr:pic>
      <xdr:nvPicPr>
        <xdr:cNvPr id="122" name="Picture 71">
          <a:extLst>
            <a:ext uri="{FF2B5EF4-FFF2-40B4-BE49-F238E27FC236}">
              <a16:creationId xmlns:a16="http://schemas.microsoft.com/office/drawing/2014/main" id="{E6494252-9F63-41C8-BA59-BEE794239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2442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326</xdr:row>
      <xdr:rowOff>57150</xdr:rowOff>
    </xdr:from>
    <xdr:to>
      <xdr:col>2</xdr:col>
      <xdr:colOff>609600</xdr:colOff>
      <xdr:row>326</xdr:row>
      <xdr:rowOff>542925</xdr:rowOff>
    </xdr:to>
    <xdr:pic>
      <xdr:nvPicPr>
        <xdr:cNvPr id="123" name="Picture 72">
          <a:extLst>
            <a:ext uri="{FF2B5EF4-FFF2-40B4-BE49-F238E27FC236}">
              <a16:creationId xmlns:a16="http://schemas.microsoft.com/office/drawing/2014/main" id="{2B71CC6A-52B9-48A4-9A5B-C85D7FCF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8633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327</xdr:row>
      <xdr:rowOff>57150</xdr:rowOff>
    </xdr:from>
    <xdr:to>
      <xdr:col>2</xdr:col>
      <xdr:colOff>609600</xdr:colOff>
      <xdr:row>327</xdr:row>
      <xdr:rowOff>542925</xdr:rowOff>
    </xdr:to>
    <xdr:pic>
      <xdr:nvPicPr>
        <xdr:cNvPr id="124" name="Picture 73">
          <a:extLst>
            <a:ext uri="{FF2B5EF4-FFF2-40B4-BE49-F238E27FC236}">
              <a16:creationId xmlns:a16="http://schemas.microsoft.com/office/drawing/2014/main" id="{EC8635EC-F03B-4BE3-AF80-93A2E87F0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04825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331</xdr:row>
      <xdr:rowOff>57150</xdr:rowOff>
    </xdr:from>
    <xdr:to>
      <xdr:col>2</xdr:col>
      <xdr:colOff>609600</xdr:colOff>
      <xdr:row>331</xdr:row>
      <xdr:rowOff>542925</xdr:rowOff>
    </xdr:to>
    <xdr:pic>
      <xdr:nvPicPr>
        <xdr:cNvPr id="125" name="Picture 74">
          <a:extLst>
            <a:ext uri="{FF2B5EF4-FFF2-40B4-BE49-F238E27FC236}">
              <a16:creationId xmlns:a16="http://schemas.microsoft.com/office/drawing/2014/main" id="{EA75EC9F-6FFE-4A36-8F69-406DD494A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12540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332</xdr:row>
      <xdr:rowOff>57150</xdr:rowOff>
    </xdr:from>
    <xdr:to>
      <xdr:col>2</xdr:col>
      <xdr:colOff>609600</xdr:colOff>
      <xdr:row>332</xdr:row>
      <xdr:rowOff>542925</xdr:rowOff>
    </xdr:to>
    <xdr:pic>
      <xdr:nvPicPr>
        <xdr:cNvPr id="126" name="Picture 75">
          <a:extLst>
            <a:ext uri="{FF2B5EF4-FFF2-40B4-BE49-F238E27FC236}">
              <a16:creationId xmlns:a16="http://schemas.microsoft.com/office/drawing/2014/main" id="{D637E056-1911-4BCA-8D08-74253DE03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18731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333</xdr:row>
      <xdr:rowOff>57150</xdr:rowOff>
    </xdr:from>
    <xdr:to>
      <xdr:col>2</xdr:col>
      <xdr:colOff>609600</xdr:colOff>
      <xdr:row>333</xdr:row>
      <xdr:rowOff>542925</xdr:rowOff>
    </xdr:to>
    <xdr:pic>
      <xdr:nvPicPr>
        <xdr:cNvPr id="127" name="Picture 76">
          <a:extLst>
            <a:ext uri="{FF2B5EF4-FFF2-40B4-BE49-F238E27FC236}">
              <a16:creationId xmlns:a16="http://schemas.microsoft.com/office/drawing/2014/main" id="{F61387AB-0FE1-40BE-B1A9-81FAF4B4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24922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338</xdr:row>
      <xdr:rowOff>57150</xdr:rowOff>
    </xdr:from>
    <xdr:to>
      <xdr:col>2</xdr:col>
      <xdr:colOff>609600</xdr:colOff>
      <xdr:row>338</xdr:row>
      <xdr:rowOff>542925</xdr:rowOff>
    </xdr:to>
    <xdr:pic>
      <xdr:nvPicPr>
        <xdr:cNvPr id="129" name="Picture 78">
          <a:extLst>
            <a:ext uri="{FF2B5EF4-FFF2-40B4-BE49-F238E27FC236}">
              <a16:creationId xmlns:a16="http://schemas.microsoft.com/office/drawing/2014/main" id="{035FE37C-4593-4426-BF61-8F01F0B35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38829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339</xdr:row>
      <xdr:rowOff>57150</xdr:rowOff>
    </xdr:from>
    <xdr:to>
      <xdr:col>2</xdr:col>
      <xdr:colOff>609600</xdr:colOff>
      <xdr:row>339</xdr:row>
      <xdr:rowOff>542925</xdr:rowOff>
    </xdr:to>
    <xdr:pic>
      <xdr:nvPicPr>
        <xdr:cNvPr id="130" name="Picture 79">
          <a:extLst>
            <a:ext uri="{FF2B5EF4-FFF2-40B4-BE49-F238E27FC236}">
              <a16:creationId xmlns:a16="http://schemas.microsoft.com/office/drawing/2014/main" id="{021EDC87-566A-4DA4-991F-AC25A4C2B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45020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340</xdr:row>
      <xdr:rowOff>57150</xdr:rowOff>
    </xdr:from>
    <xdr:to>
      <xdr:col>2</xdr:col>
      <xdr:colOff>609600</xdr:colOff>
      <xdr:row>340</xdr:row>
      <xdr:rowOff>542925</xdr:rowOff>
    </xdr:to>
    <xdr:pic>
      <xdr:nvPicPr>
        <xdr:cNvPr id="131" name="Picture 80">
          <a:extLst>
            <a:ext uri="{FF2B5EF4-FFF2-40B4-BE49-F238E27FC236}">
              <a16:creationId xmlns:a16="http://schemas.microsoft.com/office/drawing/2014/main" id="{57B1A708-0865-4A9D-A31C-62B7189E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51211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341</xdr:row>
      <xdr:rowOff>57150</xdr:rowOff>
    </xdr:from>
    <xdr:to>
      <xdr:col>2</xdr:col>
      <xdr:colOff>609600</xdr:colOff>
      <xdr:row>341</xdr:row>
      <xdr:rowOff>542925</xdr:rowOff>
    </xdr:to>
    <xdr:pic>
      <xdr:nvPicPr>
        <xdr:cNvPr id="132" name="Picture 81">
          <a:extLst>
            <a:ext uri="{FF2B5EF4-FFF2-40B4-BE49-F238E27FC236}">
              <a16:creationId xmlns:a16="http://schemas.microsoft.com/office/drawing/2014/main" id="{0F4AB1CE-5026-433D-BF8B-B6E6222E2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57403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345</xdr:row>
      <xdr:rowOff>57150</xdr:rowOff>
    </xdr:from>
    <xdr:to>
      <xdr:col>2</xdr:col>
      <xdr:colOff>609600</xdr:colOff>
      <xdr:row>345</xdr:row>
      <xdr:rowOff>542925</xdr:rowOff>
    </xdr:to>
    <xdr:pic>
      <xdr:nvPicPr>
        <xdr:cNvPr id="134" name="Picture 83">
          <a:extLst>
            <a:ext uri="{FF2B5EF4-FFF2-40B4-BE49-F238E27FC236}">
              <a16:creationId xmlns:a16="http://schemas.microsoft.com/office/drawing/2014/main" id="{C0741ECF-65B0-4BD2-ACA1-43FA0EB28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71309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346</xdr:row>
      <xdr:rowOff>57150</xdr:rowOff>
    </xdr:from>
    <xdr:to>
      <xdr:col>2</xdr:col>
      <xdr:colOff>609600</xdr:colOff>
      <xdr:row>346</xdr:row>
      <xdr:rowOff>542925</xdr:rowOff>
    </xdr:to>
    <xdr:pic>
      <xdr:nvPicPr>
        <xdr:cNvPr id="135" name="Picture 84">
          <a:extLst>
            <a:ext uri="{FF2B5EF4-FFF2-40B4-BE49-F238E27FC236}">
              <a16:creationId xmlns:a16="http://schemas.microsoft.com/office/drawing/2014/main" id="{C0D2DFD5-213A-427C-ACDB-781D3018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77500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347</xdr:row>
      <xdr:rowOff>57150</xdr:rowOff>
    </xdr:from>
    <xdr:to>
      <xdr:col>2</xdr:col>
      <xdr:colOff>609600</xdr:colOff>
      <xdr:row>347</xdr:row>
      <xdr:rowOff>542925</xdr:rowOff>
    </xdr:to>
    <xdr:pic>
      <xdr:nvPicPr>
        <xdr:cNvPr id="136" name="Picture 85">
          <a:extLst>
            <a:ext uri="{FF2B5EF4-FFF2-40B4-BE49-F238E27FC236}">
              <a16:creationId xmlns:a16="http://schemas.microsoft.com/office/drawing/2014/main" id="{43D7F5EC-8D4F-4ABA-9A52-9F8DF69F3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83692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348</xdr:row>
      <xdr:rowOff>57150</xdr:rowOff>
    </xdr:from>
    <xdr:to>
      <xdr:col>2</xdr:col>
      <xdr:colOff>609600</xdr:colOff>
      <xdr:row>348</xdr:row>
      <xdr:rowOff>542925</xdr:rowOff>
    </xdr:to>
    <xdr:pic>
      <xdr:nvPicPr>
        <xdr:cNvPr id="137" name="Picture 86">
          <a:extLst>
            <a:ext uri="{FF2B5EF4-FFF2-40B4-BE49-F238E27FC236}">
              <a16:creationId xmlns:a16="http://schemas.microsoft.com/office/drawing/2014/main" id="{91E4D606-0430-49C1-9F55-161FD3077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89883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352</xdr:row>
      <xdr:rowOff>57150</xdr:rowOff>
    </xdr:from>
    <xdr:to>
      <xdr:col>2</xdr:col>
      <xdr:colOff>609600</xdr:colOff>
      <xdr:row>352</xdr:row>
      <xdr:rowOff>542925</xdr:rowOff>
    </xdr:to>
    <xdr:pic>
      <xdr:nvPicPr>
        <xdr:cNvPr id="138" name="Picture 87">
          <a:extLst>
            <a:ext uri="{FF2B5EF4-FFF2-40B4-BE49-F238E27FC236}">
              <a16:creationId xmlns:a16="http://schemas.microsoft.com/office/drawing/2014/main" id="{55038DE5-66A0-4ED5-A53E-71CDAE5B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97598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353</xdr:row>
      <xdr:rowOff>57150</xdr:rowOff>
    </xdr:from>
    <xdr:to>
      <xdr:col>2</xdr:col>
      <xdr:colOff>609600</xdr:colOff>
      <xdr:row>353</xdr:row>
      <xdr:rowOff>542925</xdr:rowOff>
    </xdr:to>
    <xdr:pic>
      <xdr:nvPicPr>
        <xdr:cNvPr id="139" name="Picture 88">
          <a:extLst>
            <a:ext uri="{FF2B5EF4-FFF2-40B4-BE49-F238E27FC236}">
              <a16:creationId xmlns:a16="http://schemas.microsoft.com/office/drawing/2014/main" id="{60BBC3FC-F4FA-45B2-8FA6-172656D5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603789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354</xdr:row>
      <xdr:rowOff>57150</xdr:rowOff>
    </xdr:from>
    <xdr:to>
      <xdr:col>2</xdr:col>
      <xdr:colOff>609600</xdr:colOff>
      <xdr:row>354</xdr:row>
      <xdr:rowOff>542925</xdr:rowOff>
    </xdr:to>
    <xdr:pic>
      <xdr:nvPicPr>
        <xdr:cNvPr id="140" name="Picture 89">
          <a:extLst>
            <a:ext uri="{FF2B5EF4-FFF2-40B4-BE49-F238E27FC236}">
              <a16:creationId xmlns:a16="http://schemas.microsoft.com/office/drawing/2014/main" id="{4F844D23-E07D-48E6-B8FB-E113F34D7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609981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355</xdr:row>
      <xdr:rowOff>57150</xdr:rowOff>
    </xdr:from>
    <xdr:to>
      <xdr:col>2</xdr:col>
      <xdr:colOff>609600</xdr:colOff>
      <xdr:row>355</xdr:row>
      <xdr:rowOff>542925</xdr:rowOff>
    </xdr:to>
    <xdr:pic>
      <xdr:nvPicPr>
        <xdr:cNvPr id="141" name="Picture 90">
          <a:extLst>
            <a:ext uri="{FF2B5EF4-FFF2-40B4-BE49-F238E27FC236}">
              <a16:creationId xmlns:a16="http://schemas.microsoft.com/office/drawing/2014/main" id="{3936752E-18FF-4372-AC94-96D980D56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616172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294</xdr:row>
      <xdr:rowOff>57150</xdr:rowOff>
    </xdr:from>
    <xdr:to>
      <xdr:col>2</xdr:col>
      <xdr:colOff>609600</xdr:colOff>
      <xdr:row>294</xdr:row>
      <xdr:rowOff>542925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38FCF81-544B-40AC-9EB7-3A447109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30099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295</xdr:row>
      <xdr:rowOff>57150</xdr:rowOff>
    </xdr:from>
    <xdr:to>
      <xdr:col>2</xdr:col>
      <xdr:colOff>609600</xdr:colOff>
      <xdr:row>295</xdr:row>
      <xdr:rowOff>542925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3FD10E23-8DC2-4964-A62D-66C18406E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36290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299</xdr:row>
      <xdr:rowOff>57150</xdr:rowOff>
    </xdr:from>
    <xdr:to>
      <xdr:col>2</xdr:col>
      <xdr:colOff>609600</xdr:colOff>
      <xdr:row>299</xdr:row>
      <xdr:rowOff>542925</xdr:rowOff>
    </xdr:to>
    <xdr:pic>
      <xdr:nvPicPr>
        <xdr:cNvPr id="170" name="Picture 3">
          <a:extLst>
            <a:ext uri="{FF2B5EF4-FFF2-40B4-BE49-F238E27FC236}">
              <a16:creationId xmlns:a16="http://schemas.microsoft.com/office/drawing/2014/main" id="{AA927550-A8EE-41BC-A56D-7742D636F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2481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300</xdr:row>
      <xdr:rowOff>57150</xdr:rowOff>
    </xdr:from>
    <xdr:to>
      <xdr:col>2</xdr:col>
      <xdr:colOff>609600</xdr:colOff>
      <xdr:row>300</xdr:row>
      <xdr:rowOff>542925</xdr:rowOff>
    </xdr:to>
    <xdr:pic>
      <xdr:nvPicPr>
        <xdr:cNvPr id="171" name="Picture 4">
          <a:extLst>
            <a:ext uri="{FF2B5EF4-FFF2-40B4-BE49-F238E27FC236}">
              <a16:creationId xmlns:a16="http://schemas.microsoft.com/office/drawing/2014/main" id="{7F2D3E98-CDF6-42E3-A79D-6F35B6BE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8672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304</xdr:row>
      <xdr:rowOff>57150</xdr:rowOff>
    </xdr:from>
    <xdr:to>
      <xdr:col>2</xdr:col>
      <xdr:colOff>609600</xdr:colOff>
      <xdr:row>304</xdr:row>
      <xdr:rowOff>542925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4A58EB8F-5675-473B-BA2A-80C8F55EB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4864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305</xdr:row>
      <xdr:rowOff>57150</xdr:rowOff>
    </xdr:from>
    <xdr:to>
      <xdr:col>2</xdr:col>
      <xdr:colOff>609600</xdr:colOff>
      <xdr:row>305</xdr:row>
      <xdr:rowOff>542925</xdr:rowOff>
    </xdr:to>
    <xdr:pic>
      <xdr:nvPicPr>
        <xdr:cNvPr id="173" name="Picture 6">
          <a:extLst>
            <a:ext uri="{FF2B5EF4-FFF2-40B4-BE49-F238E27FC236}">
              <a16:creationId xmlns:a16="http://schemas.microsoft.com/office/drawing/2014/main" id="{A5D81032-8E72-4988-A8F8-00006FB35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61055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309</xdr:row>
      <xdr:rowOff>57150</xdr:rowOff>
    </xdr:from>
    <xdr:to>
      <xdr:col>2</xdr:col>
      <xdr:colOff>609600</xdr:colOff>
      <xdr:row>309</xdr:row>
      <xdr:rowOff>542925</xdr:rowOff>
    </xdr:to>
    <xdr:pic>
      <xdr:nvPicPr>
        <xdr:cNvPr id="174" name="Picture 7">
          <a:extLst>
            <a:ext uri="{FF2B5EF4-FFF2-40B4-BE49-F238E27FC236}">
              <a16:creationId xmlns:a16="http://schemas.microsoft.com/office/drawing/2014/main" id="{0B233617-3723-4731-9EC5-0FBDB5BE0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67246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310</xdr:row>
      <xdr:rowOff>57150</xdr:rowOff>
    </xdr:from>
    <xdr:to>
      <xdr:col>2</xdr:col>
      <xdr:colOff>609600</xdr:colOff>
      <xdr:row>310</xdr:row>
      <xdr:rowOff>542925</xdr:rowOff>
    </xdr:to>
    <xdr:pic>
      <xdr:nvPicPr>
        <xdr:cNvPr id="175" name="Picture 8">
          <a:extLst>
            <a:ext uri="{FF2B5EF4-FFF2-40B4-BE49-F238E27FC236}">
              <a16:creationId xmlns:a16="http://schemas.microsoft.com/office/drawing/2014/main" id="{9F32FD51-30AA-4636-A2B7-9EF8C074B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3437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360</xdr:row>
      <xdr:rowOff>57150</xdr:rowOff>
    </xdr:from>
    <xdr:to>
      <xdr:col>2</xdr:col>
      <xdr:colOff>609600</xdr:colOff>
      <xdr:row>360</xdr:row>
      <xdr:rowOff>542925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7AB71D14-8757-45DF-AC56-9ED839E1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1153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363</xdr:row>
      <xdr:rowOff>57150</xdr:rowOff>
    </xdr:from>
    <xdr:to>
      <xdr:col>2</xdr:col>
      <xdr:colOff>609600</xdr:colOff>
      <xdr:row>363</xdr:row>
      <xdr:rowOff>542925</xdr:rowOff>
    </xdr:to>
    <xdr:pic>
      <xdr:nvPicPr>
        <xdr:cNvPr id="177" name="Picture 10">
          <a:extLst>
            <a:ext uri="{FF2B5EF4-FFF2-40B4-BE49-F238E27FC236}">
              <a16:creationId xmlns:a16="http://schemas.microsoft.com/office/drawing/2014/main" id="{4A9143D2-2CAA-475F-B7C1-C170937C4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7344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366</xdr:row>
      <xdr:rowOff>57150</xdr:rowOff>
    </xdr:from>
    <xdr:to>
      <xdr:col>2</xdr:col>
      <xdr:colOff>609600</xdr:colOff>
      <xdr:row>366</xdr:row>
      <xdr:rowOff>542925</xdr:rowOff>
    </xdr:to>
    <xdr:pic>
      <xdr:nvPicPr>
        <xdr:cNvPr id="178" name="Picture 11">
          <a:extLst>
            <a:ext uri="{FF2B5EF4-FFF2-40B4-BE49-F238E27FC236}">
              <a16:creationId xmlns:a16="http://schemas.microsoft.com/office/drawing/2014/main" id="{323B3950-AE56-4830-8D0F-87FC364EE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93535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369</xdr:row>
      <xdr:rowOff>57150</xdr:rowOff>
    </xdr:from>
    <xdr:to>
      <xdr:col>2</xdr:col>
      <xdr:colOff>609600</xdr:colOff>
      <xdr:row>369</xdr:row>
      <xdr:rowOff>542925</xdr:rowOff>
    </xdr:to>
    <xdr:pic>
      <xdr:nvPicPr>
        <xdr:cNvPr id="180" name="Picture 13">
          <a:extLst>
            <a:ext uri="{FF2B5EF4-FFF2-40B4-BE49-F238E27FC236}">
              <a16:creationId xmlns:a16="http://schemas.microsoft.com/office/drawing/2014/main" id="{B4242A93-7A65-463E-B6F5-88A9F67D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5918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372</xdr:row>
      <xdr:rowOff>57150</xdr:rowOff>
    </xdr:from>
    <xdr:to>
      <xdr:col>2</xdr:col>
      <xdr:colOff>609600</xdr:colOff>
      <xdr:row>372</xdr:row>
      <xdr:rowOff>542925</xdr:rowOff>
    </xdr:to>
    <xdr:pic>
      <xdr:nvPicPr>
        <xdr:cNvPr id="181" name="Picture 14">
          <a:extLst>
            <a:ext uri="{FF2B5EF4-FFF2-40B4-BE49-F238E27FC236}">
              <a16:creationId xmlns:a16="http://schemas.microsoft.com/office/drawing/2014/main" id="{F705763F-6EB4-48F3-B9D5-7190FC213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12109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377</xdr:row>
      <xdr:rowOff>57150</xdr:rowOff>
    </xdr:from>
    <xdr:to>
      <xdr:col>2</xdr:col>
      <xdr:colOff>609600</xdr:colOff>
      <xdr:row>377</xdr:row>
      <xdr:rowOff>542925</xdr:rowOff>
    </xdr:to>
    <xdr:pic>
      <xdr:nvPicPr>
        <xdr:cNvPr id="185" name="Picture 183">
          <a:extLst>
            <a:ext uri="{FF2B5EF4-FFF2-40B4-BE49-F238E27FC236}">
              <a16:creationId xmlns:a16="http://schemas.microsoft.com/office/drawing/2014/main" id="{54558B41-BFD7-4150-B9DE-45F3FFA9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22438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378</xdr:row>
      <xdr:rowOff>57150</xdr:rowOff>
    </xdr:from>
    <xdr:to>
      <xdr:col>2</xdr:col>
      <xdr:colOff>609600</xdr:colOff>
      <xdr:row>378</xdr:row>
      <xdr:rowOff>542925</xdr:rowOff>
    </xdr:to>
    <xdr:pic>
      <xdr:nvPicPr>
        <xdr:cNvPr id="186" name="Picture 184">
          <a:extLst>
            <a:ext uri="{FF2B5EF4-FFF2-40B4-BE49-F238E27FC236}">
              <a16:creationId xmlns:a16="http://schemas.microsoft.com/office/drawing/2014/main" id="{F0CA503E-440E-410F-8746-9AD6D98AC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28629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379</xdr:row>
      <xdr:rowOff>57150</xdr:rowOff>
    </xdr:from>
    <xdr:to>
      <xdr:col>2</xdr:col>
      <xdr:colOff>609600</xdr:colOff>
      <xdr:row>379</xdr:row>
      <xdr:rowOff>542925</xdr:rowOff>
    </xdr:to>
    <xdr:pic>
      <xdr:nvPicPr>
        <xdr:cNvPr id="187" name="Picture 185">
          <a:extLst>
            <a:ext uri="{FF2B5EF4-FFF2-40B4-BE49-F238E27FC236}">
              <a16:creationId xmlns:a16="http://schemas.microsoft.com/office/drawing/2014/main" id="{43F964BA-F6D0-4CA9-9356-4C09975C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34821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380</xdr:row>
      <xdr:rowOff>57150</xdr:rowOff>
    </xdr:from>
    <xdr:to>
      <xdr:col>2</xdr:col>
      <xdr:colOff>609600</xdr:colOff>
      <xdr:row>380</xdr:row>
      <xdr:rowOff>542925</xdr:rowOff>
    </xdr:to>
    <xdr:pic>
      <xdr:nvPicPr>
        <xdr:cNvPr id="188" name="Picture 186">
          <a:extLst>
            <a:ext uri="{FF2B5EF4-FFF2-40B4-BE49-F238E27FC236}">
              <a16:creationId xmlns:a16="http://schemas.microsoft.com/office/drawing/2014/main" id="{4ACB6399-085A-46C3-B3AE-28ED4507E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41012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381</xdr:row>
      <xdr:rowOff>57150</xdr:rowOff>
    </xdr:from>
    <xdr:to>
      <xdr:col>2</xdr:col>
      <xdr:colOff>609600</xdr:colOff>
      <xdr:row>381</xdr:row>
      <xdr:rowOff>542925</xdr:rowOff>
    </xdr:to>
    <xdr:pic>
      <xdr:nvPicPr>
        <xdr:cNvPr id="189" name="Picture 187">
          <a:extLst>
            <a:ext uri="{FF2B5EF4-FFF2-40B4-BE49-F238E27FC236}">
              <a16:creationId xmlns:a16="http://schemas.microsoft.com/office/drawing/2014/main" id="{A9C7FA8B-8605-451D-89E7-8DC5A401F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47203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382</xdr:row>
      <xdr:rowOff>57150</xdr:rowOff>
    </xdr:from>
    <xdr:to>
      <xdr:col>2</xdr:col>
      <xdr:colOff>609600</xdr:colOff>
      <xdr:row>382</xdr:row>
      <xdr:rowOff>542925</xdr:rowOff>
    </xdr:to>
    <xdr:pic>
      <xdr:nvPicPr>
        <xdr:cNvPr id="190" name="Picture 188">
          <a:extLst>
            <a:ext uri="{FF2B5EF4-FFF2-40B4-BE49-F238E27FC236}">
              <a16:creationId xmlns:a16="http://schemas.microsoft.com/office/drawing/2014/main" id="{73505F6E-8711-4176-B194-12270EB6A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53394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383</xdr:row>
      <xdr:rowOff>57150</xdr:rowOff>
    </xdr:from>
    <xdr:to>
      <xdr:col>2</xdr:col>
      <xdr:colOff>609600</xdr:colOff>
      <xdr:row>383</xdr:row>
      <xdr:rowOff>542925</xdr:rowOff>
    </xdr:to>
    <xdr:pic>
      <xdr:nvPicPr>
        <xdr:cNvPr id="191" name="Picture 189">
          <a:extLst>
            <a:ext uri="{FF2B5EF4-FFF2-40B4-BE49-F238E27FC236}">
              <a16:creationId xmlns:a16="http://schemas.microsoft.com/office/drawing/2014/main" id="{D327B4D6-9C80-4D6A-89B2-CCFCCB3E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59586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384</xdr:row>
      <xdr:rowOff>57150</xdr:rowOff>
    </xdr:from>
    <xdr:to>
      <xdr:col>2</xdr:col>
      <xdr:colOff>609600</xdr:colOff>
      <xdr:row>384</xdr:row>
      <xdr:rowOff>542925</xdr:rowOff>
    </xdr:to>
    <xdr:pic>
      <xdr:nvPicPr>
        <xdr:cNvPr id="192" name="Picture 190">
          <a:extLst>
            <a:ext uri="{FF2B5EF4-FFF2-40B4-BE49-F238E27FC236}">
              <a16:creationId xmlns:a16="http://schemas.microsoft.com/office/drawing/2014/main" id="{0E2BDCB4-86A3-4D4C-A297-B3DA60A24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65777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385</xdr:row>
      <xdr:rowOff>57150</xdr:rowOff>
    </xdr:from>
    <xdr:to>
      <xdr:col>2</xdr:col>
      <xdr:colOff>609600</xdr:colOff>
      <xdr:row>385</xdr:row>
      <xdr:rowOff>542925</xdr:rowOff>
    </xdr:to>
    <xdr:pic>
      <xdr:nvPicPr>
        <xdr:cNvPr id="193" name="Picture 191">
          <a:extLst>
            <a:ext uri="{FF2B5EF4-FFF2-40B4-BE49-F238E27FC236}">
              <a16:creationId xmlns:a16="http://schemas.microsoft.com/office/drawing/2014/main" id="{96D5024B-76D5-464E-8D5B-59C74CDEC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71968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386</xdr:row>
      <xdr:rowOff>57150</xdr:rowOff>
    </xdr:from>
    <xdr:to>
      <xdr:col>2</xdr:col>
      <xdr:colOff>609600</xdr:colOff>
      <xdr:row>386</xdr:row>
      <xdr:rowOff>542925</xdr:rowOff>
    </xdr:to>
    <xdr:pic>
      <xdr:nvPicPr>
        <xdr:cNvPr id="194" name="Picture 192">
          <a:extLst>
            <a:ext uri="{FF2B5EF4-FFF2-40B4-BE49-F238E27FC236}">
              <a16:creationId xmlns:a16="http://schemas.microsoft.com/office/drawing/2014/main" id="{7C198650-3A81-4EF0-9C65-8E2187074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78159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390</xdr:row>
      <xdr:rowOff>57150</xdr:rowOff>
    </xdr:from>
    <xdr:to>
      <xdr:col>2</xdr:col>
      <xdr:colOff>609600</xdr:colOff>
      <xdr:row>390</xdr:row>
      <xdr:rowOff>542925</xdr:rowOff>
    </xdr:to>
    <xdr:pic>
      <xdr:nvPicPr>
        <xdr:cNvPr id="196" name="Picture 194">
          <a:extLst>
            <a:ext uri="{FF2B5EF4-FFF2-40B4-BE49-F238E27FC236}">
              <a16:creationId xmlns:a16="http://schemas.microsoft.com/office/drawing/2014/main" id="{4407B5C6-B14D-4388-A28D-899C4244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92066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391</xdr:row>
      <xdr:rowOff>57150</xdr:rowOff>
    </xdr:from>
    <xdr:to>
      <xdr:col>2</xdr:col>
      <xdr:colOff>609600</xdr:colOff>
      <xdr:row>391</xdr:row>
      <xdr:rowOff>542925</xdr:rowOff>
    </xdr:to>
    <xdr:pic>
      <xdr:nvPicPr>
        <xdr:cNvPr id="197" name="Picture 195">
          <a:extLst>
            <a:ext uri="{FF2B5EF4-FFF2-40B4-BE49-F238E27FC236}">
              <a16:creationId xmlns:a16="http://schemas.microsoft.com/office/drawing/2014/main" id="{B036B69B-0F6C-44E1-A8CC-50BE2456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98257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392</xdr:row>
      <xdr:rowOff>57150</xdr:rowOff>
    </xdr:from>
    <xdr:to>
      <xdr:col>2</xdr:col>
      <xdr:colOff>609600</xdr:colOff>
      <xdr:row>392</xdr:row>
      <xdr:rowOff>542925</xdr:rowOff>
    </xdr:to>
    <xdr:pic>
      <xdr:nvPicPr>
        <xdr:cNvPr id="198" name="Picture 196">
          <a:extLst>
            <a:ext uri="{FF2B5EF4-FFF2-40B4-BE49-F238E27FC236}">
              <a16:creationId xmlns:a16="http://schemas.microsoft.com/office/drawing/2014/main" id="{D246D9F8-5B5F-4D17-ABAD-404953B8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304448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393</xdr:row>
      <xdr:rowOff>57150</xdr:rowOff>
    </xdr:from>
    <xdr:to>
      <xdr:col>2</xdr:col>
      <xdr:colOff>609600</xdr:colOff>
      <xdr:row>393</xdr:row>
      <xdr:rowOff>542925</xdr:rowOff>
    </xdr:to>
    <xdr:pic>
      <xdr:nvPicPr>
        <xdr:cNvPr id="199" name="Picture 197">
          <a:extLst>
            <a:ext uri="{FF2B5EF4-FFF2-40B4-BE49-F238E27FC236}">
              <a16:creationId xmlns:a16="http://schemas.microsoft.com/office/drawing/2014/main" id="{F1CCFE5B-C352-4E43-93CB-9A81D9F5B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310640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394</xdr:row>
      <xdr:rowOff>57150</xdr:rowOff>
    </xdr:from>
    <xdr:to>
      <xdr:col>2</xdr:col>
      <xdr:colOff>609600</xdr:colOff>
      <xdr:row>394</xdr:row>
      <xdr:rowOff>542925</xdr:rowOff>
    </xdr:to>
    <xdr:pic>
      <xdr:nvPicPr>
        <xdr:cNvPr id="200" name="Picture 198">
          <a:extLst>
            <a:ext uri="{FF2B5EF4-FFF2-40B4-BE49-F238E27FC236}">
              <a16:creationId xmlns:a16="http://schemas.microsoft.com/office/drawing/2014/main" id="{751D89EA-FC61-4FFE-B6C3-C17B639EC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316831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20</xdr:row>
      <xdr:rowOff>57150</xdr:rowOff>
    </xdr:from>
    <xdr:to>
      <xdr:col>2</xdr:col>
      <xdr:colOff>609600</xdr:colOff>
      <xdr:row>20</xdr:row>
      <xdr:rowOff>542925</xdr:rowOff>
    </xdr:to>
    <xdr:pic>
      <xdr:nvPicPr>
        <xdr:cNvPr id="201" name="Picture 6">
          <a:extLst>
            <a:ext uri="{FF2B5EF4-FFF2-40B4-BE49-F238E27FC236}">
              <a16:creationId xmlns:a16="http://schemas.microsoft.com/office/drawing/2014/main" id="{267A5C8F-00A8-488D-8B81-DEB6CA2C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2579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</xdr:row>
      <xdr:rowOff>57150</xdr:rowOff>
    </xdr:from>
    <xdr:to>
      <xdr:col>2</xdr:col>
      <xdr:colOff>609600</xdr:colOff>
      <xdr:row>28</xdr:row>
      <xdr:rowOff>542925</xdr:rowOff>
    </xdr:to>
    <xdr:pic>
      <xdr:nvPicPr>
        <xdr:cNvPr id="202" name="Picture 12">
          <a:extLst>
            <a:ext uri="{FF2B5EF4-FFF2-40B4-BE49-F238E27FC236}">
              <a16:creationId xmlns:a16="http://schemas.microsoft.com/office/drawing/2014/main" id="{A2FAE4FE-CC00-4EBD-8F7C-1892FBF4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01250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36</xdr:row>
      <xdr:rowOff>57150</xdr:rowOff>
    </xdr:from>
    <xdr:to>
      <xdr:col>2</xdr:col>
      <xdr:colOff>609600</xdr:colOff>
      <xdr:row>36</xdr:row>
      <xdr:rowOff>542925</xdr:rowOff>
    </xdr:to>
    <xdr:pic>
      <xdr:nvPicPr>
        <xdr:cNvPr id="203" name="Picture 18">
          <a:extLst>
            <a:ext uri="{FF2B5EF4-FFF2-40B4-BE49-F238E27FC236}">
              <a16:creationId xmlns:a16="http://schemas.microsoft.com/office/drawing/2014/main" id="{C98BC2D7-9370-48FE-A39C-E93BED642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39922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44</xdr:row>
      <xdr:rowOff>57150</xdr:rowOff>
    </xdr:from>
    <xdr:to>
      <xdr:col>2</xdr:col>
      <xdr:colOff>609600</xdr:colOff>
      <xdr:row>44</xdr:row>
      <xdr:rowOff>542925</xdr:rowOff>
    </xdr:to>
    <xdr:pic>
      <xdr:nvPicPr>
        <xdr:cNvPr id="204" name="Picture 24">
          <a:extLst>
            <a:ext uri="{FF2B5EF4-FFF2-40B4-BE49-F238E27FC236}">
              <a16:creationId xmlns:a16="http://schemas.microsoft.com/office/drawing/2014/main" id="{95BDA8FC-F005-4DEF-9729-C0FBB6014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78593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60</xdr:row>
      <xdr:rowOff>57150</xdr:rowOff>
    </xdr:from>
    <xdr:to>
      <xdr:col>2</xdr:col>
      <xdr:colOff>609600</xdr:colOff>
      <xdr:row>60</xdr:row>
      <xdr:rowOff>542925</xdr:rowOff>
    </xdr:to>
    <xdr:pic>
      <xdr:nvPicPr>
        <xdr:cNvPr id="205" name="Picture 30">
          <a:extLst>
            <a:ext uri="{FF2B5EF4-FFF2-40B4-BE49-F238E27FC236}">
              <a16:creationId xmlns:a16="http://schemas.microsoft.com/office/drawing/2014/main" id="{B472C502-282E-45DD-ABF3-61E16B00A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217265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68</xdr:row>
      <xdr:rowOff>57150</xdr:rowOff>
    </xdr:from>
    <xdr:to>
      <xdr:col>2</xdr:col>
      <xdr:colOff>609600</xdr:colOff>
      <xdr:row>68</xdr:row>
      <xdr:rowOff>542925</xdr:rowOff>
    </xdr:to>
    <xdr:pic>
      <xdr:nvPicPr>
        <xdr:cNvPr id="206" name="Picture 37">
          <a:extLst>
            <a:ext uri="{FF2B5EF4-FFF2-40B4-BE49-F238E27FC236}">
              <a16:creationId xmlns:a16="http://schemas.microsoft.com/office/drawing/2014/main" id="{26F77B0F-77F8-4475-9CBB-F891F4361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262128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90</xdr:row>
      <xdr:rowOff>57150</xdr:rowOff>
    </xdr:from>
    <xdr:to>
      <xdr:col>2</xdr:col>
      <xdr:colOff>609600</xdr:colOff>
      <xdr:row>90</xdr:row>
      <xdr:rowOff>542925</xdr:rowOff>
    </xdr:to>
    <xdr:pic>
      <xdr:nvPicPr>
        <xdr:cNvPr id="208" name="Picture 51">
          <a:extLst>
            <a:ext uri="{FF2B5EF4-FFF2-40B4-BE49-F238E27FC236}">
              <a16:creationId xmlns:a16="http://schemas.microsoft.com/office/drawing/2014/main" id="{5D45220F-3485-4D98-A291-9D230D94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351853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98</xdr:row>
      <xdr:rowOff>57150</xdr:rowOff>
    </xdr:from>
    <xdr:to>
      <xdr:col>2</xdr:col>
      <xdr:colOff>609600</xdr:colOff>
      <xdr:row>98</xdr:row>
      <xdr:rowOff>542925</xdr:rowOff>
    </xdr:to>
    <xdr:pic>
      <xdr:nvPicPr>
        <xdr:cNvPr id="209" name="Picture 58">
          <a:extLst>
            <a:ext uri="{FF2B5EF4-FFF2-40B4-BE49-F238E27FC236}">
              <a16:creationId xmlns:a16="http://schemas.microsoft.com/office/drawing/2014/main" id="{869B9B51-20FF-47B5-9287-790FE024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396716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126</xdr:row>
      <xdr:rowOff>57150</xdr:rowOff>
    </xdr:from>
    <xdr:to>
      <xdr:col>2</xdr:col>
      <xdr:colOff>609600</xdr:colOff>
      <xdr:row>126</xdr:row>
      <xdr:rowOff>542925</xdr:rowOff>
    </xdr:to>
    <xdr:pic>
      <xdr:nvPicPr>
        <xdr:cNvPr id="216" name="Picture 77">
          <a:extLst>
            <a:ext uri="{FF2B5EF4-FFF2-40B4-BE49-F238E27FC236}">
              <a16:creationId xmlns:a16="http://schemas.microsoft.com/office/drawing/2014/main" id="{771C54DF-DEFE-4843-BA0A-BB455200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517398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134</xdr:row>
      <xdr:rowOff>57150</xdr:rowOff>
    </xdr:from>
    <xdr:to>
      <xdr:col>2</xdr:col>
      <xdr:colOff>609600</xdr:colOff>
      <xdr:row>134</xdr:row>
      <xdr:rowOff>542925</xdr:rowOff>
    </xdr:to>
    <xdr:pic>
      <xdr:nvPicPr>
        <xdr:cNvPr id="217" name="Picture 85">
          <a:extLst>
            <a:ext uri="{FF2B5EF4-FFF2-40B4-BE49-F238E27FC236}">
              <a16:creationId xmlns:a16="http://schemas.microsoft.com/office/drawing/2014/main" id="{9C670C26-C02D-42C2-A3C6-DBDCFD3E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568452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142</xdr:row>
      <xdr:rowOff>57150</xdr:rowOff>
    </xdr:from>
    <xdr:to>
      <xdr:col>2</xdr:col>
      <xdr:colOff>609600</xdr:colOff>
      <xdr:row>142</xdr:row>
      <xdr:rowOff>542925</xdr:rowOff>
    </xdr:to>
    <xdr:pic>
      <xdr:nvPicPr>
        <xdr:cNvPr id="218" name="Picture 92">
          <a:extLst>
            <a:ext uri="{FF2B5EF4-FFF2-40B4-BE49-F238E27FC236}">
              <a16:creationId xmlns:a16="http://schemas.microsoft.com/office/drawing/2014/main" id="{C8BBBF31-DA11-4CF5-BF75-6C19D327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13314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150</xdr:row>
      <xdr:rowOff>57150</xdr:rowOff>
    </xdr:from>
    <xdr:to>
      <xdr:col>2</xdr:col>
      <xdr:colOff>609600</xdr:colOff>
      <xdr:row>150</xdr:row>
      <xdr:rowOff>542925</xdr:rowOff>
    </xdr:to>
    <xdr:pic>
      <xdr:nvPicPr>
        <xdr:cNvPr id="219" name="Picture 99">
          <a:extLst>
            <a:ext uri="{FF2B5EF4-FFF2-40B4-BE49-F238E27FC236}">
              <a16:creationId xmlns:a16="http://schemas.microsoft.com/office/drawing/2014/main" id="{296A2325-1CBD-456A-A1E4-EFE38F8B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58177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158</xdr:row>
      <xdr:rowOff>57150</xdr:rowOff>
    </xdr:from>
    <xdr:to>
      <xdr:col>2</xdr:col>
      <xdr:colOff>609600</xdr:colOff>
      <xdr:row>158</xdr:row>
      <xdr:rowOff>542925</xdr:rowOff>
    </xdr:to>
    <xdr:pic>
      <xdr:nvPicPr>
        <xdr:cNvPr id="220" name="Picture 105">
          <a:extLst>
            <a:ext uri="{FF2B5EF4-FFF2-40B4-BE49-F238E27FC236}">
              <a16:creationId xmlns:a16="http://schemas.microsoft.com/office/drawing/2014/main" id="{D2E3FEC8-83BA-4EE6-820B-86E27990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968490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3</xdr:row>
      <xdr:rowOff>19050</xdr:rowOff>
    </xdr:from>
    <xdr:to>
      <xdr:col>4</xdr:col>
      <xdr:colOff>199006</xdr:colOff>
      <xdr:row>4</xdr:row>
      <xdr:rowOff>9525</xdr:rowOff>
    </xdr:to>
    <xdr:pic>
      <xdr:nvPicPr>
        <xdr:cNvPr id="31" name="Рисунок 30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C1191DB8-1F0F-439B-A5EB-1D1EB230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4705350" y="1038225"/>
          <a:ext cx="432089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56961</xdr:colOff>
      <xdr:row>3</xdr:row>
      <xdr:rowOff>19051</xdr:rowOff>
    </xdr:from>
    <xdr:to>
      <xdr:col>2</xdr:col>
      <xdr:colOff>457200</xdr:colOff>
      <xdr:row>4</xdr:row>
      <xdr:rowOff>9525</xdr:rowOff>
    </xdr:to>
    <xdr:pic>
      <xdr:nvPicPr>
        <xdr:cNvPr id="33" name="Рисунок 32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73B27AE2-C4F3-48C9-8705-3FCF21D81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343086" y="1038226"/>
          <a:ext cx="400239" cy="323849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3</xdr:row>
      <xdr:rowOff>9526</xdr:rowOff>
    </xdr:from>
    <xdr:to>
      <xdr:col>3</xdr:col>
      <xdr:colOff>638175</xdr:colOff>
      <xdr:row>4</xdr:row>
      <xdr:rowOff>10022</xdr:rowOff>
    </xdr:to>
    <xdr:pic>
      <xdr:nvPicPr>
        <xdr:cNvPr id="34" name="Рисунок 33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32FF6B28-E452-4738-918B-C6DDD18E4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4238625" y="1028701"/>
          <a:ext cx="381000" cy="333871"/>
        </a:xfrm>
        <a:prstGeom prst="rect">
          <a:avLst/>
        </a:prstGeom>
      </xdr:spPr>
    </xdr:pic>
    <xdr:clientData/>
  </xdr:twoCellAnchor>
  <xdr:twoCellAnchor editAs="oneCell">
    <xdr:from>
      <xdr:col>2</xdr:col>
      <xdr:colOff>527007</xdr:colOff>
      <xdr:row>3</xdr:row>
      <xdr:rowOff>19051</xdr:rowOff>
    </xdr:from>
    <xdr:to>
      <xdr:col>3</xdr:col>
      <xdr:colOff>199764</xdr:colOff>
      <xdr:row>4</xdr:row>
      <xdr:rowOff>9526</xdr:rowOff>
    </xdr:to>
    <xdr:pic>
      <xdr:nvPicPr>
        <xdr:cNvPr id="163" name="Рисунок 162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E2378A64-D323-454B-87A4-F1FB8DF39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3813132" y="1038226"/>
          <a:ext cx="356876" cy="323850"/>
        </a:xfrm>
        <a:prstGeom prst="rect">
          <a:avLst/>
        </a:prstGeom>
      </xdr:spPr>
    </xdr:pic>
    <xdr:clientData/>
  </xdr:twoCellAnchor>
  <xdr:twoCellAnchor editAs="oneCell">
    <xdr:from>
      <xdr:col>4</xdr:col>
      <xdr:colOff>871818</xdr:colOff>
      <xdr:row>1</xdr:row>
      <xdr:rowOff>98054</xdr:rowOff>
    </xdr:from>
    <xdr:to>
      <xdr:col>5</xdr:col>
      <xdr:colOff>282703</xdr:colOff>
      <xdr:row>6</xdr:row>
      <xdr:rowOff>212914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F86CE5EC-613E-421C-984C-A97BA2548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037730" y="1016936"/>
          <a:ext cx="800414" cy="1213037"/>
        </a:xfrm>
        <a:prstGeom prst="rect">
          <a:avLst/>
        </a:prstGeom>
      </xdr:spPr>
    </xdr:pic>
    <xdr:clientData/>
  </xdr:twoCellAnchor>
  <xdr:twoCellAnchor editAs="oneCell">
    <xdr:from>
      <xdr:col>2</xdr:col>
      <xdr:colOff>162443</xdr:colOff>
      <xdr:row>21</xdr:row>
      <xdr:rowOff>89061</xdr:rowOff>
    </xdr:from>
    <xdr:to>
      <xdr:col>2</xdr:col>
      <xdr:colOff>476250</xdr:colOff>
      <xdr:row>21</xdr:row>
      <xdr:rowOff>676275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D30FBF22-C594-4B51-A8D6-D5AA4A062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3448568" y="70812186"/>
          <a:ext cx="313807" cy="587214"/>
        </a:xfrm>
        <a:prstGeom prst="rect">
          <a:avLst/>
        </a:prstGeom>
      </xdr:spPr>
    </xdr:pic>
    <xdr:clientData/>
  </xdr:twoCellAnchor>
  <xdr:twoCellAnchor editAs="oneCell">
    <xdr:from>
      <xdr:col>2</xdr:col>
      <xdr:colOff>175091</xdr:colOff>
      <xdr:row>29</xdr:row>
      <xdr:rowOff>119967</xdr:rowOff>
    </xdr:from>
    <xdr:to>
      <xdr:col>2</xdr:col>
      <xdr:colOff>466725</xdr:colOff>
      <xdr:row>29</xdr:row>
      <xdr:rowOff>628650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27236276-9A63-433F-B1D1-365D0F2CB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3461216" y="76367592"/>
          <a:ext cx="291634" cy="50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160937</xdr:colOff>
      <xdr:row>37</xdr:row>
      <xdr:rowOff>76200</xdr:rowOff>
    </xdr:from>
    <xdr:to>
      <xdr:col>2</xdr:col>
      <xdr:colOff>538054</xdr:colOff>
      <xdr:row>37</xdr:row>
      <xdr:rowOff>685800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1824498D-D044-46BF-A9D0-62F85DCE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3447062" y="81848325"/>
          <a:ext cx="377117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161927</xdr:colOff>
      <xdr:row>45</xdr:row>
      <xdr:rowOff>97157</xdr:rowOff>
    </xdr:from>
    <xdr:to>
      <xdr:col>2</xdr:col>
      <xdr:colOff>488951</xdr:colOff>
      <xdr:row>45</xdr:row>
      <xdr:rowOff>685800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FC7C7E2F-C356-4F49-9BE5-00BD60D19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3448052" y="116778407"/>
          <a:ext cx="327024" cy="588643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142876</xdr:colOff>
      <xdr:row>61</xdr:row>
      <xdr:rowOff>57150</xdr:rowOff>
    </xdr:from>
    <xdr:to>
      <xdr:col>2</xdr:col>
      <xdr:colOff>489992</xdr:colOff>
      <xdr:row>61</xdr:row>
      <xdr:rowOff>713630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43452BF0-148B-46A4-8903-6E198C5AC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3429001" y="92878275"/>
          <a:ext cx="347116" cy="656480"/>
        </a:xfrm>
        <a:prstGeom prst="rect">
          <a:avLst/>
        </a:prstGeom>
      </xdr:spPr>
    </xdr:pic>
    <xdr:clientData/>
  </xdr:twoCellAnchor>
  <xdr:twoCellAnchor editAs="oneCell">
    <xdr:from>
      <xdr:col>2</xdr:col>
      <xdr:colOff>175200</xdr:colOff>
      <xdr:row>69</xdr:row>
      <xdr:rowOff>85724</xdr:rowOff>
    </xdr:from>
    <xdr:to>
      <xdr:col>2</xdr:col>
      <xdr:colOff>479815</xdr:colOff>
      <xdr:row>69</xdr:row>
      <xdr:rowOff>683387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46C1013E-18BF-48AE-BE98-94690D76D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3461325" y="98431349"/>
          <a:ext cx="304615" cy="597663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77</xdr:row>
      <xdr:rowOff>104775</xdr:rowOff>
    </xdr:from>
    <xdr:to>
      <xdr:col>2</xdr:col>
      <xdr:colOff>481131</xdr:colOff>
      <xdr:row>78</xdr:row>
      <xdr:rowOff>0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DD9F1113-1948-4FD5-906D-F0846B89B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3467101" y="103974900"/>
          <a:ext cx="300155" cy="580107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91</xdr:row>
      <xdr:rowOff>57150</xdr:rowOff>
    </xdr:from>
    <xdr:to>
      <xdr:col>2</xdr:col>
      <xdr:colOff>476250</xdr:colOff>
      <xdr:row>91</xdr:row>
      <xdr:rowOff>709054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21BC31E9-DA06-432E-8311-98D04DC0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3438526" y="109451775"/>
          <a:ext cx="323849" cy="65190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171451</xdr:colOff>
      <xdr:row>99</xdr:row>
      <xdr:rowOff>107126</xdr:rowOff>
    </xdr:from>
    <xdr:to>
      <xdr:col>2</xdr:col>
      <xdr:colOff>476250</xdr:colOff>
      <xdr:row>99</xdr:row>
      <xdr:rowOff>704850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B308BE75-6B77-4C60-B30E-AD85A5BAF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3457576" y="115026251"/>
          <a:ext cx="304799" cy="59772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171451</xdr:colOff>
      <xdr:row>119</xdr:row>
      <xdr:rowOff>104776</xdr:rowOff>
    </xdr:from>
    <xdr:to>
      <xdr:col>2</xdr:col>
      <xdr:colOff>478017</xdr:colOff>
      <xdr:row>119</xdr:row>
      <xdr:rowOff>676276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4D16339E-8E1D-4392-AA39-7970AE583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3457576" y="120548401"/>
          <a:ext cx="306566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127</xdr:row>
      <xdr:rowOff>85725</xdr:rowOff>
    </xdr:from>
    <xdr:to>
      <xdr:col>2</xdr:col>
      <xdr:colOff>466725</xdr:colOff>
      <xdr:row>127</xdr:row>
      <xdr:rowOff>704268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790843F1-73AA-440F-B3F1-0D8DCEB7D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3438525" y="126053850"/>
          <a:ext cx="314325" cy="618543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171452</xdr:colOff>
      <xdr:row>135</xdr:row>
      <xdr:rowOff>76200</xdr:rowOff>
    </xdr:from>
    <xdr:to>
      <xdr:col>2</xdr:col>
      <xdr:colOff>466230</xdr:colOff>
      <xdr:row>135</xdr:row>
      <xdr:rowOff>657225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344EE897-6B0A-40E7-80C6-C9B59ACDC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3457577" y="131568825"/>
          <a:ext cx="294778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143</xdr:row>
      <xdr:rowOff>52349</xdr:rowOff>
    </xdr:from>
    <xdr:to>
      <xdr:col>2</xdr:col>
      <xdr:colOff>495300</xdr:colOff>
      <xdr:row>143</xdr:row>
      <xdr:rowOff>713651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46CE00E2-000F-4FE8-9955-91C5253C3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3448050" y="137069474"/>
          <a:ext cx="333375" cy="661302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151</xdr:row>
      <xdr:rowOff>81989</xdr:rowOff>
    </xdr:from>
    <xdr:to>
      <xdr:col>2</xdr:col>
      <xdr:colOff>504825</xdr:colOff>
      <xdr:row>151</xdr:row>
      <xdr:rowOff>697917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87F17818-6E55-4FC2-882C-8E96764D6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3467101" y="142623614"/>
          <a:ext cx="323849" cy="615928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180977</xdr:colOff>
      <xdr:row>159</xdr:row>
      <xdr:rowOff>76200</xdr:rowOff>
    </xdr:from>
    <xdr:to>
      <xdr:col>2</xdr:col>
      <xdr:colOff>479657</xdr:colOff>
      <xdr:row>159</xdr:row>
      <xdr:rowOff>666750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id="{B21A2C17-7C9B-4210-9224-9402D865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3467102" y="148142325"/>
          <a:ext cx="298680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298</xdr:row>
      <xdr:rowOff>114300</xdr:rowOff>
    </xdr:from>
    <xdr:to>
      <xdr:col>2</xdr:col>
      <xdr:colOff>480678</xdr:colOff>
      <xdr:row>298</xdr:row>
      <xdr:rowOff>666750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E18495E3-C6F1-4D48-91BC-BF79EB20B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3467101" y="150847425"/>
          <a:ext cx="299702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171452</xdr:colOff>
      <xdr:row>303</xdr:row>
      <xdr:rowOff>85725</xdr:rowOff>
    </xdr:from>
    <xdr:to>
      <xdr:col>2</xdr:col>
      <xdr:colOff>476250</xdr:colOff>
      <xdr:row>303</xdr:row>
      <xdr:rowOff>650767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60169C69-8233-424B-B722-2CA118EC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457577" y="153104850"/>
          <a:ext cx="304798" cy="565042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308</xdr:row>
      <xdr:rowOff>95251</xdr:rowOff>
    </xdr:from>
    <xdr:to>
      <xdr:col>2</xdr:col>
      <xdr:colOff>483938</xdr:colOff>
      <xdr:row>308</xdr:row>
      <xdr:rowOff>704851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B60E4EE-8AB8-4CDB-83B2-6831FBCE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438526" y="155400376"/>
          <a:ext cx="331537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313</xdr:row>
      <xdr:rowOff>57150</xdr:rowOff>
    </xdr:from>
    <xdr:to>
      <xdr:col>2</xdr:col>
      <xdr:colOff>495301</xdr:colOff>
      <xdr:row>313</xdr:row>
      <xdr:rowOff>666750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4E9E07F5-178D-40DA-A71D-37ED1ED27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3438526" y="157648275"/>
          <a:ext cx="342900" cy="618565"/>
        </a:xfrm>
        <a:prstGeom prst="rect">
          <a:avLst/>
        </a:prstGeom>
      </xdr:spPr>
    </xdr:pic>
    <xdr:clientData/>
  </xdr:twoCellAnchor>
  <xdr:twoCellAnchor editAs="oneCell">
    <xdr:from>
      <xdr:col>2</xdr:col>
      <xdr:colOff>211570</xdr:colOff>
      <xdr:row>322</xdr:row>
      <xdr:rowOff>85725</xdr:rowOff>
    </xdr:from>
    <xdr:to>
      <xdr:col>2</xdr:col>
      <xdr:colOff>403414</xdr:colOff>
      <xdr:row>322</xdr:row>
      <xdr:rowOff>695325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DEAE8613-858C-48DA-9338-0BB167E31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3497695" y="162058350"/>
          <a:ext cx="191844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219076</xdr:colOff>
      <xdr:row>329</xdr:row>
      <xdr:rowOff>54803</xdr:rowOff>
    </xdr:from>
    <xdr:to>
      <xdr:col>2</xdr:col>
      <xdr:colOff>409575</xdr:colOff>
      <xdr:row>329</xdr:row>
      <xdr:rowOff>704054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BBC7895C-A0EA-4566-A3F8-09507AD74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3505201" y="166027928"/>
          <a:ext cx="190499" cy="649251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219076</xdr:colOff>
      <xdr:row>336</xdr:row>
      <xdr:rowOff>65356</xdr:rowOff>
    </xdr:from>
    <xdr:to>
      <xdr:col>2</xdr:col>
      <xdr:colOff>409575</xdr:colOff>
      <xdr:row>336</xdr:row>
      <xdr:rowOff>718915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4C437C8D-3AA3-4D7C-91FB-72DBB5E7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3505201" y="170038981"/>
          <a:ext cx="190499" cy="653559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219077</xdr:colOff>
      <xdr:row>343</xdr:row>
      <xdr:rowOff>58608</xdr:rowOff>
    </xdr:from>
    <xdr:to>
      <xdr:col>2</xdr:col>
      <xdr:colOff>409575</xdr:colOff>
      <xdr:row>343</xdr:row>
      <xdr:rowOff>703986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0FFF4EBA-88B2-4D53-9162-E117EA65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3505202" y="174032733"/>
          <a:ext cx="190498" cy="645378"/>
        </a:xfrm>
        <a:prstGeom prst="rect">
          <a:avLst/>
        </a:prstGeom>
      </xdr:spPr>
    </xdr:pic>
    <xdr:clientData/>
  </xdr:twoCellAnchor>
  <xdr:twoCellAnchor editAs="oneCell">
    <xdr:from>
      <xdr:col>2</xdr:col>
      <xdr:colOff>224233</xdr:colOff>
      <xdr:row>350</xdr:row>
      <xdr:rowOff>66674</xdr:rowOff>
    </xdr:from>
    <xdr:to>
      <xdr:col>2</xdr:col>
      <xdr:colOff>411435</xdr:colOff>
      <xdr:row>350</xdr:row>
      <xdr:rowOff>676274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3574BEB5-DDBB-410F-B508-B2DDFABB7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3510358" y="178041299"/>
          <a:ext cx="187202" cy="618307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357</xdr:row>
      <xdr:rowOff>38101</xdr:rowOff>
    </xdr:from>
    <xdr:to>
      <xdr:col>2</xdr:col>
      <xdr:colOff>430094</xdr:colOff>
      <xdr:row>357</xdr:row>
      <xdr:rowOff>723901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6F225B2F-29B1-4DEC-AA19-698C63EB5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3514726" y="182013226"/>
          <a:ext cx="201493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228602</xdr:colOff>
      <xdr:row>362</xdr:row>
      <xdr:rowOff>95250</xdr:rowOff>
    </xdr:from>
    <xdr:to>
      <xdr:col>2</xdr:col>
      <xdr:colOff>436200</xdr:colOff>
      <xdr:row>362</xdr:row>
      <xdr:rowOff>677190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F6F8EE35-DF85-4818-839D-80E5258A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3514727" y="183984900"/>
          <a:ext cx="207598" cy="58194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365</xdr:row>
      <xdr:rowOff>70532</xdr:rowOff>
    </xdr:from>
    <xdr:to>
      <xdr:col>2</xdr:col>
      <xdr:colOff>438150</xdr:colOff>
      <xdr:row>365</xdr:row>
      <xdr:rowOff>695167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BB0EAA49-3BD9-4B24-A396-D9088891F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3505200" y="185493707"/>
          <a:ext cx="219075" cy="62463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368</xdr:row>
      <xdr:rowOff>47625</xdr:rowOff>
    </xdr:from>
    <xdr:to>
      <xdr:col>2</xdr:col>
      <xdr:colOff>432121</xdr:colOff>
      <xdr:row>368</xdr:row>
      <xdr:rowOff>676275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A6C803E3-43BB-4460-9A55-1D50AF81A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3495675" y="186994800"/>
          <a:ext cx="222571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371</xdr:row>
      <xdr:rowOff>76200</xdr:rowOff>
    </xdr:from>
    <xdr:to>
      <xdr:col>2</xdr:col>
      <xdr:colOff>428775</xdr:colOff>
      <xdr:row>371</xdr:row>
      <xdr:rowOff>694502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15B2718A-F879-426F-B433-2516C59A3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3495676" y="188547375"/>
          <a:ext cx="219224" cy="618302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374</xdr:row>
      <xdr:rowOff>57151</xdr:rowOff>
    </xdr:from>
    <xdr:to>
      <xdr:col>2</xdr:col>
      <xdr:colOff>436570</xdr:colOff>
      <xdr:row>374</xdr:row>
      <xdr:rowOff>704851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391F022-2D4F-49CE-9BBB-42AA14145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3495676" y="190052326"/>
          <a:ext cx="227019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297</xdr:row>
      <xdr:rowOff>222249</xdr:rowOff>
    </xdr:from>
    <xdr:to>
      <xdr:col>2</xdr:col>
      <xdr:colOff>454820</xdr:colOff>
      <xdr:row>297</xdr:row>
      <xdr:rowOff>561975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EC693224-7985-4C96-AEBA-26990182A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3486150" y="145811874"/>
          <a:ext cx="254795" cy="339726"/>
        </a:xfrm>
        <a:prstGeom prst="rect">
          <a:avLst/>
        </a:prstGeom>
      </xdr:spPr>
    </xdr:pic>
    <xdr:clientData/>
  </xdr:twoCellAnchor>
  <xdr:twoCellAnchor editAs="oneCell">
    <xdr:from>
      <xdr:col>2</xdr:col>
      <xdr:colOff>208746</xdr:colOff>
      <xdr:row>302</xdr:row>
      <xdr:rowOff>209551</xdr:rowOff>
    </xdr:from>
    <xdr:to>
      <xdr:col>2</xdr:col>
      <xdr:colOff>447675</xdr:colOff>
      <xdr:row>302</xdr:row>
      <xdr:rowOff>524853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2543F1F7-BFD3-4F85-8B33-35197E686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3494871" y="148085176"/>
          <a:ext cx="238929" cy="315302"/>
        </a:xfrm>
        <a:prstGeom prst="rect">
          <a:avLst/>
        </a:prstGeom>
      </xdr:spPr>
    </xdr:pic>
    <xdr:clientData/>
  </xdr:twoCellAnchor>
  <xdr:twoCellAnchor editAs="oneCell">
    <xdr:from>
      <xdr:col>2</xdr:col>
      <xdr:colOff>187749</xdr:colOff>
      <xdr:row>307</xdr:row>
      <xdr:rowOff>200025</xdr:rowOff>
    </xdr:from>
    <xdr:to>
      <xdr:col>2</xdr:col>
      <xdr:colOff>454809</xdr:colOff>
      <xdr:row>307</xdr:row>
      <xdr:rowOff>552450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C17EE522-F97F-42B4-BDC6-D1B3DE00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3473874" y="151885650"/>
          <a:ext cx="267060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179705</xdr:colOff>
      <xdr:row>312</xdr:row>
      <xdr:rowOff>209550</xdr:rowOff>
    </xdr:from>
    <xdr:to>
      <xdr:col>2</xdr:col>
      <xdr:colOff>457201</xdr:colOff>
      <xdr:row>312</xdr:row>
      <xdr:rowOff>576070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64D02122-4D7B-4297-BA13-2A6F3B7B0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3465830" y="154943175"/>
          <a:ext cx="277496" cy="366520"/>
        </a:xfrm>
        <a:prstGeom prst="rect">
          <a:avLst/>
        </a:prstGeom>
      </xdr:spPr>
    </xdr:pic>
    <xdr:clientData/>
  </xdr:twoCellAnchor>
  <xdr:twoCellAnchor editAs="oneCell">
    <xdr:from>
      <xdr:col>2</xdr:col>
      <xdr:colOff>172000</xdr:colOff>
      <xdr:row>321</xdr:row>
      <xdr:rowOff>128190</xdr:rowOff>
    </xdr:from>
    <xdr:to>
      <xdr:col>2</xdr:col>
      <xdr:colOff>485776</xdr:colOff>
      <xdr:row>321</xdr:row>
      <xdr:rowOff>638175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68ADB73-9662-4AF1-8054-1644E9E09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3458125" y="160005315"/>
          <a:ext cx="313776" cy="509985"/>
        </a:xfrm>
        <a:prstGeom prst="rect">
          <a:avLst/>
        </a:prstGeom>
      </xdr:spPr>
    </xdr:pic>
    <xdr:clientData/>
  </xdr:twoCellAnchor>
  <xdr:twoCellAnchor editAs="oneCell">
    <xdr:from>
      <xdr:col>2</xdr:col>
      <xdr:colOff>159420</xdr:colOff>
      <xdr:row>328</xdr:row>
      <xdr:rowOff>85725</xdr:rowOff>
    </xdr:from>
    <xdr:to>
      <xdr:col>2</xdr:col>
      <xdr:colOff>504958</xdr:colOff>
      <xdr:row>328</xdr:row>
      <xdr:rowOff>657225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9C2E4137-1093-4ABC-88AA-616D9F41F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3445545" y="164725350"/>
          <a:ext cx="345538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157663</xdr:colOff>
      <xdr:row>342</xdr:row>
      <xdr:rowOff>57150</xdr:rowOff>
    </xdr:from>
    <xdr:to>
      <xdr:col>2</xdr:col>
      <xdr:colOff>523875</xdr:colOff>
      <xdr:row>342</xdr:row>
      <xdr:rowOff>662196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id="{102C7F72-3413-4572-9A02-747014B2C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3443788" y="174221775"/>
          <a:ext cx="366212" cy="60504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133349</xdr:colOff>
      <xdr:row>349</xdr:row>
      <xdr:rowOff>69251</xdr:rowOff>
    </xdr:from>
    <xdr:to>
      <xdr:col>2</xdr:col>
      <xdr:colOff>495300</xdr:colOff>
      <xdr:row>349</xdr:row>
      <xdr:rowOff>666655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7FCA0261-7D1D-4B99-B7DD-AAE6946F4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3419474" y="178996376"/>
          <a:ext cx="361951" cy="59740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356</xdr:row>
      <xdr:rowOff>83228</xdr:rowOff>
    </xdr:from>
    <xdr:to>
      <xdr:col>2</xdr:col>
      <xdr:colOff>514350</xdr:colOff>
      <xdr:row>356</xdr:row>
      <xdr:rowOff>678724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27A3EADF-1AD8-4EE0-9573-B3726ED7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3438525" y="183772853"/>
          <a:ext cx="361950" cy="595496"/>
        </a:xfrm>
        <a:prstGeom prst="rect">
          <a:avLst/>
        </a:prstGeom>
      </xdr:spPr>
    </xdr:pic>
    <xdr:clientData/>
  </xdr:twoCellAnchor>
  <xdr:twoCellAnchor editAs="oneCell">
    <xdr:from>
      <xdr:col>2</xdr:col>
      <xdr:colOff>84664</xdr:colOff>
      <xdr:row>48</xdr:row>
      <xdr:rowOff>142876</xdr:rowOff>
    </xdr:from>
    <xdr:to>
      <xdr:col>2</xdr:col>
      <xdr:colOff>601064</xdr:colOff>
      <xdr:row>48</xdr:row>
      <xdr:rowOff>685800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27F75B81-7F4F-4977-8BB2-BBF3821E8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3370789" y="94583251"/>
          <a:ext cx="516400" cy="542924"/>
        </a:xfrm>
        <a:prstGeom prst="rect">
          <a:avLst/>
        </a:prstGeom>
      </xdr:spPr>
    </xdr:pic>
    <xdr:clientData/>
  </xdr:twoCellAnchor>
  <xdr:twoCellAnchor editAs="oneCell">
    <xdr:from>
      <xdr:col>2</xdr:col>
      <xdr:colOff>180617</xdr:colOff>
      <xdr:row>53</xdr:row>
      <xdr:rowOff>142876</xdr:rowOff>
    </xdr:from>
    <xdr:to>
      <xdr:col>2</xdr:col>
      <xdr:colOff>468347</xdr:colOff>
      <xdr:row>53</xdr:row>
      <xdr:rowOff>676276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9E8464A1-7AE9-41CF-B8BC-74A960516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flipH="1">
          <a:off x="3466742" y="118557676"/>
          <a:ext cx="287730" cy="5334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100853</xdr:colOff>
      <xdr:row>0</xdr:row>
      <xdr:rowOff>22411</xdr:rowOff>
    </xdr:from>
    <xdr:to>
      <xdr:col>15</xdr:col>
      <xdr:colOff>711009</xdr:colOff>
      <xdr:row>4</xdr:row>
      <xdr:rowOff>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6B0B28EF-9211-40A3-AF56-67C8D6B51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1867029" y="22411"/>
          <a:ext cx="610156" cy="155761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47</xdr:row>
      <xdr:rowOff>95250</xdr:rowOff>
    </xdr:from>
    <xdr:to>
      <xdr:col>2</xdr:col>
      <xdr:colOff>619125</xdr:colOff>
      <xdr:row>47</xdr:row>
      <xdr:rowOff>723900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94E077C-675B-4631-A16B-EF1D445A9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93859350"/>
          <a:ext cx="571500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49</xdr:row>
      <xdr:rowOff>142875</xdr:rowOff>
    </xdr:from>
    <xdr:to>
      <xdr:col>2</xdr:col>
      <xdr:colOff>647700</xdr:colOff>
      <xdr:row>49</xdr:row>
      <xdr:rowOff>704849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2E1C06D4-334E-474D-8F77-B60C0AB59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95430975"/>
          <a:ext cx="552450" cy="5619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51</xdr:row>
      <xdr:rowOff>142875</xdr:rowOff>
    </xdr:from>
    <xdr:to>
      <xdr:col>2</xdr:col>
      <xdr:colOff>619125</xdr:colOff>
      <xdr:row>51</xdr:row>
      <xdr:rowOff>704849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DACE74A6-CF12-488B-B5CD-8B13106CC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6" y="96192975"/>
          <a:ext cx="561974" cy="561974"/>
        </a:xfrm>
        <a:prstGeom prst="rect">
          <a:avLst/>
        </a:prstGeom>
      </xdr:spPr>
    </xdr:pic>
    <xdr:clientData/>
  </xdr:twoCellAnchor>
  <xdr:oneCellAnchor>
    <xdr:from>
      <xdr:col>2</xdr:col>
      <xdr:colOff>171452</xdr:colOff>
      <xdr:row>37</xdr:row>
      <xdr:rowOff>76200</xdr:rowOff>
    </xdr:from>
    <xdr:ext cx="294778" cy="581025"/>
    <xdr:pic>
      <xdr:nvPicPr>
        <xdr:cNvPr id="296" name="Рисунок 295">
          <a:extLst>
            <a:ext uri="{FF2B5EF4-FFF2-40B4-BE49-F238E27FC236}">
              <a16:creationId xmlns:a16="http://schemas.microsoft.com/office/drawing/2014/main" id="{7CEECBB9-C166-467F-97B3-2DE9481DD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3611658" y="142054729"/>
          <a:ext cx="294778" cy="581025"/>
        </a:xfrm>
        <a:prstGeom prst="rect">
          <a:avLst/>
        </a:prstGeom>
      </xdr:spPr>
    </xdr:pic>
    <xdr:clientData/>
  </xdr:oneCellAnchor>
  <xdr:twoCellAnchor editAs="oneCell">
    <xdr:from>
      <xdr:col>2</xdr:col>
      <xdr:colOff>56030</xdr:colOff>
      <xdr:row>102</xdr:row>
      <xdr:rowOff>62752</xdr:rowOff>
    </xdr:from>
    <xdr:to>
      <xdr:col>3</xdr:col>
      <xdr:colOff>0</xdr:colOff>
      <xdr:row>102</xdr:row>
      <xdr:rowOff>690281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5295AE9B-B2C6-460E-BA4B-2C5B9941A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059" y="125916017"/>
          <a:ext cx="627529" cy="627529"/>
        </a:xfrm>
        <a:prstGeom prst="rect">
          <a:avLst/>
        </a:prstGeom>
      </xdr:spPr>
    </xdr:pic>
    <xdr:clientData/>
  </xdr:twoCellAnchor>
  <xdr:twoCellAnchor editAs="oneCell">
    <xdr:from>
      <xdr:col>3</xdr:col>
      <xdr:colOff>54171</xdr:colOff>
      <xdr:row>398</xdr:row>
      <xdr:rowOff>29612</xdr:rowOff>
    </xdr:from>
    <xdr:to>
      <xdr:col>4</xdr:col>
      <xdr:colOff>537882</xdr:colOff>
      <xdr:row>401</xdr:row>
      <xdr:rowOff>70112</xdr:rowOff>
    </xdr:to>
    <xdr:pic>
      <xdr:nvPicPr>
        <xdr:cNvPr id="291" name="Рисунок 1">
          <a:extLst>
            <a:ext uri="{FF2B5EF4-FFF2-40B4-BE49-F238E27FC236}">
              <a16:creationId xmlns:a16="http://schemas.microsoft.com/office/drawing/2014/main" id="{53F70C06-F464-4292-94CC-4828C52C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33965" y="243443788"/>
          <a:ext cx="1436211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907677</xdr:colOff>
      <xdr:row>397</xdr:row>
      <xdr:rowOff>179295</xdr:rowOff>
    </xdr:from>
    <xdr:to>
      <xdr:col>9</xdr:col>
      <xdr:colOff>100854</xdr:colOff>
      <xdr:row>401</xdr:row>
      <xdr:rowOff>156883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CB14C66C-3F35-4754-9A78-F4B18CA71F7C}"/>
            </a:ext>
          </a:extLst>
        </xdr:cNvPr>
        <xdr:cNvSpPr txBox="1">
          <a:spLocks noChangeArrowheads="1"/>
        </xdr:cNvSpPr>
      </xdr:nvSpPr>
      <xdr:spPr bwMode="auto">
        <a:xfrm>
          <a:off x="6174442" y="319188354"/>
          <a:ext cx="3283324" cy="73958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chemeClr val="accent2">
                  <a:lumMod val="75000"/>
                </a:schemeClr>
              </a:solidFill>
              <a:latin typeface="Calibri"/>
              <a:cs typeface="Calibri"/>
            </a:rPr>
            <a:t>Скидка 5% - при заказе от 100 000 руб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Скидка 7% - при заказе от 500 000 руб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Скидка 10% - при заказе от 1 000 000 руб</a:t>
          </a:r>
        </a:p>
      </xdr:txBody>
    </xdr:sp>
    <xdr:clientData/>
  </xdr:twoCellAnchor>
  <xdr:twoCellAnchor>
    <xdr:from>
      <xdr:col>2</xdr:col>
      <xdr:colOff>616325</xdr:colOff>
      <xdr:row>396</xdr:row>
      <xdr:rowOff>67236</xdr:rowOff>
    </xdr:from>
    <xdr:to>
      <xdr:col>7</xdr:col>
      <xdr:colOff>235324</xdr:colOff>
      <xdr:row>397</xdr:row>
      <xdr:rowOff>112059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94A2782-000F-4742-AEA2-9D1523256B89}"/>
            </a:ext>
          </a:extLst>
        </xdr:cNvPr>
        <xdr:cNvSpPr txBox="1">
          <a:spLocks noChangeArrowheads="1"/>
        </xdr:cNvSpPr>
      </xdr:nvSpPr>
      <xdr:spPr bwMode="auto">
        <a:xfrm>
          <a:off x="4101354" y="231479912"/>
          <a:ext cx="3854823" cy="23532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Минимальная сумма заказа 30 000 руб</a:t>
          </a:r>
        </a:p>
      </xdr:txBody>
    </xdr:sp>
    <xdr:clientData/>
  </xdr:twoCellAnchor>
  <xdr:twoCellAnchor editAs="oneCell">
    <xdr:from>
      <xdr:col>2</xdr:col>
      <xdr:colOff>22412</xdr:colOff>
      <xdr:row>50</xdr:row>
      <xdr:rowOff>89646</xdr:rowOff>
    </xdr:from>
    <xdr:to>
      <xdr:col>2</xdr:col>
      <xdr:colOff>649942</xdr:colOff>
      <xdr:row>50</xdr:row>
      <xdr:rowOff>717176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33199389-745A-4431-B555-2ACF8D2E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7441" y="96404205"/>
          <a:ext cx="627530" cy="62753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52</xdr:row>
      <xdr:rowOff>67235</xdr:rowOff>
    </xdr:from>
    <xdr:to>
      <xdr:col>2</xdr:col>
      <xdr:colOff>645460</xdr:colOff>
      <xdr:row>52</xdr:row>
      <xdr:rowOff>679077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DBDD3B41-DB14-46E3-9A81-EF28863A9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647" y="122670794"/>
          <a:ext cx="611842" cy="611842"/>
        </a:xfrm>
        <a:prstGeom prst="rect">
          <a:avLst/>
        </a:prstGeom>
      </xdr:spPr>
    </xdr:pic>
    <xdr:clientData/>
  </xdr:twoCellAnchor>
  <xdr:twoCellAnchor editAs="oneCell">
    <xdr:from>
      <xdr:col>2</xdr:col>
      <xdr:colOff>54430</xdr:colOff>
      <xdr:row>105</xdr:row>
      <xdr:rowOff>97971</xdr:rowOff>
    </xdr:from>
    <xdr:to>
      <xdr:col>2</xdr:col>
      <xdr:colOff>666749</xdr:colOff>
      <xdr:row>105</xdr:row>
      <xdr:rowOff>710290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2315CCFB-9445-4FB7-9287-553F4949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705" y="139867821"/>
          <a:ext cx="612319" cy="612319"/>
        </a:xfrm>
        <a:prstGeom prst="rect">
          <a:avLst/>
        </a:prstGeom>
      </xdr:spPr>
    </xdr:pic>
    <xdr:clientData/>
  </xdr:twoCellAnchor>
  <xdr:twoCellAnchor editAs="oneCell">
    <xdr:from>
      <xdr:col>2</xdr:col>
      <xdr:colOff>123265</xdr:colOff>
      <xdr:row>373</xdr:row>
      <xdr:rowOff>190500</xdr:rowOff>
    </xdr:from>
    <xdr:to>
      <xdr:col>2</xdr:col>
      <xdr:colOff>507286</xdr:colOff>
      <xdr:row>373</xdr:row>
      <xdr:rowOff>599785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D0BDD521-8CA2-4A49-AA47-98EE3E882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3608294" y="258071471"/>
          <a:ext cx="384021" cy="409285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370</xdr:row>
      <xdr:rowOff>190500</xdr:rowOff>
    </xdr:from>
    <xdr:to>
      <xdr:col>2</xdr:col>
      <xdr:colOff>552552</xdr:colOff>
      <xdr:row>370</xdr:row>
      <xdr:rowOff>643519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531E0051-807D-44FD-854D-1F3D58305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3597088" y="255785471"/>
          <a:ext cx="440493" cy="453019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134470</xdr:colOff>
      <xdr:row>367</xdr:row>
      <xdr:rowOff>168089</xdr:rowOff>
    </xdr:from>
    <xdr:to>
      <xdr:col>2</xdr:col>
      <xdr:colOff>505445</xdr:colOff>
      <xdr:row>367</xdr:row>
      <xdr:rowOff>567258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4920DD9E-B19B-4CAE-83D5-D5FFBD1E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3619499" y="253477060"/>
          <a:ext cx="370975" cy="399169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</xdr:colOff>
      <xdr:row>364</xdr:row>
      <xdr:rowOff>182149</xdr:rowOff>
    </xdr:from>
    <xdr:to>
      <xdr:col>2</xdr:col>
      <xdr:colOff>515470</xdr:colOff>
      <xdr:row>364</xdr:row>
      <xdr:rowOff>578463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B3687365-8077-4B53-A850-6F0E26EC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3630705" y="251205120"/>
          <a:ext cx="369794" cy="396314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361</xdr:row>
      <xdr:rowOff>167440</xdr:rowOff>
    </xdr:from>
    <xdr:to>
      <xdr:col>2</xdr:col>
      <xdr:colOff>549089</xdr:colOff>
      <xdr:row>361</xdr:row>
      <xdr:rowOff>629684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6C3BB8C5-9D89-4B25-9F9C-75D26F86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3597088" y="248904411"/>
          <a:ext cx="437030" cy="46224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311</xdr:row>
      <xdr:rowOff>145677</xdr:rowOff>
    </xdr:from>
    <xdr:to>
      <xdr:col>2</xdr:col>
      <xdr:colOff>633130</xdr:colOff>
      <xdr:row>311</xdr:row>
      <xdr:rowOff>756395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EBFBCD19-30C4-48DD-A148-89F97B29C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7441" y="216441618"/>
          <a:ext cx="610718" cy="610718"/>
        </a:xfrm>
        <a:prstGeom prst="rect">
          <a:avLst/>
        </a:prstGeom>
      </xdr:spPr>
    </xdr:pic>
    <xdr:clientData/>
  </xdr:twoCellAnchor>
  <xdr:twoCellAnchor editAs="oneCell">
    <xdr:from>
      <xdr:col>2</xdr:col>
      <xdr:colOff>67236</xdr:colOff>
      <xdr:row>306</xdr:row>
      <xdr:rowOff>156882</xdr:rowOff>
    </xdr:from>
    <xdr:to>
      <xdr:col>2</xdr:col>
      <xdr:colOff>599516</xdr:colOff>
      <xdr:row>306</xdr:row>
      <xdr:rowOff>689162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6CF2F27E-DDB7-4CF7-84C3-F937BD9D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265" y="212642823"/>
          <a:ext cx="532280" cy="532280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301</xdr:row>
      <xdr:rowOff>112058</xdr:rowOff>
    </xdr:from>
    <xdr:to>
      <xdr:col>2</xdr:col>
      <xdr:colOff>649942</xdr:colOff>
      <xdr:row>301</xdr:row>
      <xdr:rowOff>717176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BCB6A108-EDC3-4373-826F-B30E7FC29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853" y="208787999"/>
          <a:ext cx="605118" cy="605118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296</xdr:row>
      <xdr:rowOff>168088</xdr:rowOff>
    </xdr:from>
    <xdr:to>
      <xdr:col>2</xdr:col>
      <xdr:colOff>577103</xdr:colOff>
      <xdr:row>296</xdr:row>
      <xdr:rowOff>689161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CA44CE94-2B65-4E4A-87C3-321C4AB55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059" y="205034029"/>
          <a:ext cx="521073" cy="521073"/>
        </a:xfrm>
        <a:prstGeom prst="rect">
          <a:avLst/>
        </a:prstGeom>
      </xdr:spPr>
    </xdr:pic>
    <xdr:clientData/>
  </xdr:twoCellAnchor>
  <xdr:twoCellAnchor editAs="oneCell">
    <xdr:from>
      <xdr:col>2</xdr:col>
      <xdr:colOff>67237</xdr:colOff>
      <xdr:row>80</xdr:row>
      <xdr:rowOff>145676</xdr:rowOff>
    </xdr:from>
    <xdr:to>
      <xdr:col>2</xdr:col>
      <xdr:colOff>626969</xdr:colOff>
      <xdr:row>80</xdr:row>
      <xdr:rowOff>709569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4BDF5E37-F841-4033-A392-4BB320821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3410512" y="143725526"/>
          <a:ext cx="559732" cy="563893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109</xdr:row>
      <xdr:rowOff>44823</xdr:rowOff>
    </xdr:from>
    <xdr:to>
      <xdr:col>2</xdr:col>
      <xdr:colOff>657063</xdr:colOff>
      <xdr:row>109</xdr:row>
      <xdr:rowOff>662590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id="{0155DCE7-8B3B-47EE-83D3-40E474576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3410510" y="159626673"/>
          <a:ext cx="589828" cy="617767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104</xdr:row>
      <xdr:rowOff>100853</xdr:rowOff>
    </xdr:from>
    <xdr:to>
      <xdr:col>2</xdr:col>
      <xdr:colOff>627529</xdr:colOff>
      <xdr:row>104</xdr:row>
      <xdr:rowOff>649941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2A254FD6-CB48-4069-B84C-82D6CBAE4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470" y="175484118"/>
          <a:ext cx="549088" cy="549088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110</xdr:row>
      <xdr:rowOff>235323</xdr:rowOff>
    </xdr:from>
    <xdr:to>
      <xdr:col>3</xdr:col>
      <xdr:colOff>0</xdr:colOff>
      <xdr:row>110</xdr:row>
      <xdr:rowOff>630681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9F6FCEF2-C5B4-4ABD-83CB-2A95A5FDA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852" y="179563058"/>
          <a:ext cx="638736" cy="395358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81</xdr:row>
      <xdr:rowOff>201706</xdr:rowOff>
    </xdr:from>
    <xdr:to>
      <xdr:col>2</xdr:col>
      <xdr:colOff>677312</xdr:colOff>
      <xdr:row>81</xdr:row>
      <xdr:rowOff>586261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3366E36F-D201-4776-B0B2-0B5DF4F63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059" y="162059471"/>
          <a:ext cx="621282" cy="384555"/>
        </a:xfrm>
        <a:prstGeom prst="rect">
          <a:avLst/>
        </a:prstGeom>
      </xdr:spPr>
    </xdr:pic>
    <xdr:clientData/>
  </xdr:twoCellAnchor>
  <xdr:twoCellAnchor editAs="oneCell">
    <xdr:from>
      <xdr:col>15</xdr:col>
      <xdr:colOff>739588</xdr:colOff>
      <xdr:row>0</xdr:row>
      <xdr:rowOff>11205</xdr:rowOff>
    </xdr:from>
    <xdr:to>
      <xdr:col>16</xdr:col>
      <xdr:colOff>683557</xdr:colOff>
      <xdr:row>4</xdr:row>
      <xdr:rowOff>67235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5401C879-A5F0-45BB-A700-744ACD1C1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5764" y="11205"/>
          <a:ext cx="851647" cy="1636059"/>
        </a:xfrm>
        <a:prstGeom prst="rect">
          <a:avLst/>
        </a:prstGeom>
      </xdr:spPr>
    </xdr:pic>
    <xdr:clientData/>
  </xdr:twoCellAnchor>
  <xdr:twoCellAnchor editAs="oneCell">
    <xdr:from>
      <xdr:col>16</xdr:col>
      <xdr:colOff>694764</xdr:colOff>
      <xdr:row>0</xdr:row>
      <xdr:rowOff>0</xdr:rowOff>
    </xdr:from>
    <xdr:to>
      <xdr:col>16</xdr:col>
      <xdr:colOff>1523999</xdr:colOff>
      <xdr:row>4</xdr:row>
      <xdr:rowOff>39646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B7F1B821-6C60-4F06-B1CF-82C8C49BB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8617" y="0"/>
          <a:ext cx="829235" cy="161967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952500</xdr:colOff>
      <xdr:row>1</xdr:row>
      <xdr:rowOff>89647</xdr:rowOff>
    </xdr:from>
    <xdr:to>
      <xdr:col>7</xdr:col>
      <xdr:colOff>97292</xdr:colOff>
      <xdr:row>6</xdr:row>
      <xdr:rowOff>212911</xdr:rowOff>
    </xdr:to>
    <xdr:pic>
      <xdr:nvPicPr>
        <xdr:cNvPr id="367" name="Рисунок 366">
          <a:extLst>
            <a:ext uri="{FF2B5EF4-FFF2-40B4-BE49-F238E27FC236}">
              <a16:creationId xmlns:a16="http://schemas.microsoft.com/office/drawing/2014/main" id="{B7EE835C-159D-4729-80FB-211DA7A11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765" y="1008529"/>
          <a:ext cx="836880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56029</xdr:colOff>
      <xdr:row>103</xdr:row>
      <xdr:rowOff>291353</xdr:rowOff>
    </xdr:from>
    <xdr:ext cx="549087" cy="339824"/>
    <xdr:pic>
      <xdr:nvPicPr>
        <xdr:cNvPr id="368" name="Рисунок 367">
          <a:extLst>
            <a:ext uri="{FF2B5EF4-FFF2-40B4-BE49-F238E27FC236}">
              <a16:creationId xmlns:a16="http://schemas.microsoft.com/office/drawing/2014/main" id="{B8F7A519-7E28-4C2D-BB1C-8AEF881BC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058" y="175663412"/>
          <a:ext cx="549087" cy="339824"/>
        </a:xfrm>
        <a:prstGeom prst="rect">
          <a:avLst/>
        </a:prstGeom>
      </xdr:spPr>
    </xdr:pic>
    <xdr:clientData/>
  </xdr:oneCellAnchor>
  <xdr:twoCellAnchor>
    <xdr:from>
      <xdr:col>2</xdr:col>
      <xdr:colOff>57150</xdr:colOff>
      <xdr:row>76</xdr:row>
      <xdr:rowOff>57150</xdr:rowOff>
    </xdr:from>
    <xdr:to>
      <xdr:col>2</xdr:col>
      <xdr:colOff>609600</xdr:colOff>
      <xdr:row>76</xdr:row>
      <xdr:rowOff>542925</xdr:rowOff>
    </xdr:to>
    <xdr:pic>
      <xdr:nvPicPr>
        <xdr:cNvPr id="359" name="Picture 44">
          <a:extLst>
            <a:ext uri="{FF2B5EF4-FFF2-40B4-BE49-F238E27FC236}">
              <a16:creationId xmlns:a16="http://schemas.microsoft.com/office/drawing/2014/main" id="{89C3D9F7-7603-4D30-86D8-249B5928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382077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224118</xdr:colOff>
      <xdr:row>83</xdr:row>
      <xdr:rowOff>145677</xdr:rowOff>
    </xdr:from>
    <xdr:to>
      <xdr:col>2</xdr:col>
      <xdr:colOff>504265</xdr:colOff>
      <xdr:row>83</xdr:row>
      <xdr:rowOff>673726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43E078D1-0F7B-4187-90FB-92A33F1BC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3854824" y="169264853"/>
          <a:ext cx="280147" cy="528049"/>
        </a:xfrm>
        <a:prstGeom prst="rect">
          <a:avLst/>
        </a:prstGeom>
      </xdr:spPr>
    </xdr:pic>
    <xdr:clientData/>
  </xdr:twoCellAnchor>
  <xdr:twoCellAnchor editAs="oneCell">
    <xdr:from>
      <xdr:col>2</xdr:col>
      <xdr:colOff>168089</xdr:colOff>
      <xdr:row>106</xdr:row>
      <xdr:rowOff>112059</xdr:rowOff>
    </xdr:from>
    <xdr:to>
      <xdr:col>2</xdr:col>
      <xdr:colOff>526678</xdr:colOff>
      <xdr:row>106</xdr:row>
      <xdr:rowOff>719589</xdr:rowOff>
    </xdr:to>
    <xdr:pic>
      <xdr:nvPicPr>
        <xdr:cNvPr id="447" name="Рисунок 446">
          <a:extLst>
            <a:ext uri="{FF2B5EF4-FFF2-40B4-BE49-F238E27FC236}">
              <a16:creationId xmlns:a16="http://schemas.microsoft.com/office/drawing/2014/main" id="{8AFD9233-E935-4B0B-9A39-A835CCA2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3798795" y="184235912"/>
          <a:ext cx="358589" cy="607530"/>
        </a:xfrm>
        <a:prstGeom prst="rect">
          <a:avLst/>
        </a:prstGeom>
      </xdr:spPr>
    </xdr:pic>
    <xdr:clientData/>
  </xdr:twoCellAnchor>
  <xdr:twoCellAnchor editAs="oneCell">
    <xdr:from>
      <xdr:col>2</xdr:col>
      <xdr:colOff>156882</xdr:colOff>
      <xdr:row>112</xdr:row>
      <xdr:rowOff>100853</xdr:rowOff>
    </xdr:from>
    <xdr:to>
      <xdr:col>2</xdr:col>
      <xdr:colOff>526675</xdr:colOff>
      <xdr:row>112</xdr:row>
      <xdr:rowOff>680998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C255DADF-5350-472B-9F22-E6B2F2FD3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3787588" y="186858088"/>
          <a:ext cx="369793" cy="580145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100854</xdr:colOff>
      <xdr:row>101</xdr:row>
      <xdr:rowOff>85817</xdr:rowOff>
    </xdr:from>
    <xdr:to>
      <xdr:col>2</xdr:col>
      <xdr:colOff>627529</xdr:colOff>
      <xdr:row>101</xdr:row>
      <xdr:rowOff>679670</xdr:rowOff>
    </xdr:to>
    <xdr:pic>
      <xdr:nvPicPr>
        <xdr:cNvPr id="435" name="Рисунок 434">
          <a:extLst>
            <a:ext uri="{FF2B5EF4-FFF2-40B4-BE49-F238E27FC236}">
              <a16:creationId xmlns:a16="http://schemas.microsoft.com/office/drawing/2014/main" id="{6E325406-6F1F-40D8-B95A-1F8984EC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3453654" y="182051417"/>
          <a:ext cx="526675" cy="593853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108</xdr:row>
      <xdr:rowOff>137288</xdr:rowOff>
    </xdr:from>
    <xdr:to>
      <xdr:col>2</xdr:col>
      <xdr:colOff>593912</xdr:colOff>
      <xdr:row>108</xdr:row>
      <xdr:rowOff>704973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7154DDDC-F09E-4DB6-9E1D-BD641D952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3442447" y="186865388"/>
          <a:ext cx="504265" cy="56768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79</xdr:row>
      <xdr:rowOff>89647</xdr:rowOff>
    </xdr:from>
    <xdr:to>
      <xdr:col>2</xdr:col>
      <xdr:colOff>549087</xdr:colOff>
      <xdr:row>79</xdr:row>
      <xdr:rowOff>664418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A40F6BF6-2C34-4000-8A7D-FC4C92E98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3664324" y="169556206"/>
          <a:ext cx="515469" cy="574771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</xdr:colOff>
      <xdr:row>82</xdr:row>
      <xdr:rowOff>179295</xdr:rowOff>
    </xdr:from>
    <xdr:to>
      <xdr:col>2</xdr:col>
      <xdr:colOff>623997</xdr:colOff>
      <xdr:row>82</xdr:row>
      <xdr:rowOff>702440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6C205966-83CF-4445-8F1B-18C8A4624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453652" y="169943370"/>
          <a:ext cx="523145" cy="523145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111</xdr:row>
      <xdr:rowOff>86117</xdr:rowOff>
    </xdr:from>
    <xdr:to>
      <xdr:col>2</xdr:col>
      <xdr:colOff>627529</xdr:colOff>
      <xdr:row>111</xdr:row>
      <xdr:rowOff>691234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2AF23177-C210-408A-9090-59F088DF7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3653118" y="191415352"/>
          <a:ext cx="605117" cy="605117"/>
        </a:xfrm>
        <a:prstGeom prst="rect">
          <a:avLst/>
        </a:prstGeom>
      </xdr:spPr>
    </xdr:pic>
    <xdr:clientData/>
  </xdr:twoCellAnchor>
  <xdr:oneCellAnchor>
    <xdr:from>
      <xdr:col>2</xdr:col>
      <xdr:colOff>9525</xdr:colOff>
      <xdr:row>388</xdr:row>
      <xdr:rowOff>133350</xdr:rowOff>
    </xdr:from>
    <xdr:ext cx="552450" cy="552450"/>
    <xdr:pic>
      <xdr:nvPicPr>
        <xdr:cNvPr id="473" name="Рисунок 472">
          <a:extLst>
            <a:ext uri="{FF2B5EF4-FFF2-40B4-BE49-F238E27FC236}">
              <a16:creationId xmlns:a16="http://schemas.microsoft.com/office/drawing/2014/main" id="{A06F4875-6D59-4A3F-B725-17D80E754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231" y="253935379"/>
          <a:ext cx="552450" cy="552450"/>
        </a:xfrm>
        <a:prstGeom prst="rect">
          <a:avLst/>
        </a:prstGeom>
      </xdr:spPr>
    </xdr:pic>
    <xdr:clientData/>
  </xdr:oneCellAnchor>
  <xdr:oneCellAnchor>
    <xdr:from>
      <xdr:col>2</xdr:col>
      <xdr:colOff>100852</xdr:colOff>
      <xdr:row>387</xdr:row>
      <xdr:rowOff>201706</xdr:rowOff>
    </xdr:from>
    <xdr:ext cx="493063" cy="493063"/>
    <xdr:pic>
      <xdr:nvPicPr>
        <xdr:cNvPr id="474" name="Рисунок 473">
          <a:extLst>
            <a:ext uri="{FF2B5EF4-FFF2-40B4-BE49-F238E27FC236}">
              <a16:creationId xmlns:a16="http://schemas.microsoft.com/office/drawing/2014/main" id="{75E7B07D-1248-485D-9027-AD3E286C1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558" y="253241735"/>
          <a:ext cx="493063" cy="493063"/>
        </a:xfrm>
        <a:prstGeom prst="rect">
          <a:avLst/>
        </a:prstGeom>
      </xdr:spPr>
    </xdr:pic>
    <xdr:clientData/>
  </xdr:oneCellAnchor>
  <xdr:oneCellAnchor>
    <xdr:from>
      <xdr:col>2</xdr:col>
      <xdr:colOff>138149</xdr:colOff>
      <xdr:row>335</xdr:row>
      <xdr:rowOff>76200</xdr:rowOff>
    </xdr:from>
    <xdr:ext cx="366676" cy="604875"/>
    <xdr:pic>
      <xdr:nvPicPr>
        <xdr:cNvPr id="386" name="Рисунок 385">
          <a:extLst>
            <a:ext uri="{FF2B5EF4-FFF2-40B4-BE49-F238E27FC236}">
              <a16:creationId xmlns:a16="http://schemas.microsoft.com/office/drawing/2014/main" id="{67E41839-12BF-4601-9E6C-23DB353D7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3768855" y="253273112"/>
          <a:ext cx="366676" cy="604875"/>
        </a:xfrm>
        <a:prstGeom prst="rect">
          <a:avLst/>
        </a:prstGeom>
      </xdr:spPr>
    </xdr:pic>
    <xdr:clientData/>
  </xdr:oneCellAnchor>
  <xdr:twoCellAnchor>
    <xdr:from>
      <xdr:col>2</xdr:col>
      <xdr:colOff>57150</xdr:colOff>
      <xdr:row>334</xdr:row>
      <xdr:rowOff>57150</xdr:rowOff>
    </xdr:from>
    <xdr:to>
      <xdr:col>2</xdr:col>
      <xdr:colOff>609600</xdr:colOff>
      <xdr:row>334</xdr:row>
      <xdr:rowOff>542925</xdr:rowOff>
    </xdr:to>
    <xdr:pic>
      <xdr:nvPicPr>
        <xdr:cNvPr id="387" name="Picture 77">
          <a:extLst>
            <a:ext uri="{FF2B5EF4-FFF2-40B4-BE49-F238E27FC236}">
              <a16:creationId xmlns:a16="http://schemas.microsoft.com/office/drawing/2014/main" id="{F2328085-1F86-4B44-9622-F952FDBD8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253254062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166</xdr:row>
      <xdr:rowOff>57150</xdr:rowOff>
    </xdr:from>
    <xdr:to>
      <xdr:col>2</xdr:col>
      <xdr:colOff>609600</xdr:colOff>
      <xdr:row>166</xdr:row>
      <xdr:rowOff>542925</xdr:rowOff>
    </xdr:to>
    <xdr:pic>
      <xdr:nvPicPr>
        <xdr:cNvPr id="397" name="Picture 91">
          <a:extLst>
            <a:ext uri="{FF2B5EF4-FFF2-40B4-BE49-F238E27FC236}">
              <a16:creationId xmlns:a16="http://schemas.microsoft.com/office/drawing/2014/main" id="{8E512234-9398-4FBB-AF0F-3C100D1A9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8584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167</xdr:row>
      <xdr:rowOff>57150</xdr:rowOff>
    </xdr:from>
    <xdr:to>
      <xdr:col>2</xdr:col>
      <xdr:colOff>609600</xdr:colOff>
      <xdr:row>167</xdr:row>
      <xdr:rowOff>542925</xdr:rowOff>
    </xdr:to>
    <xdr:pic>
      <xdr:nvPicPr>
        <xdr:cNvPr id="398" name="Picture 92">
          <a:extLst>
            <a:ext uri="{FF2B5EF4-FFF2-40B4-BE49-F238E27FC236}">
              <a16:creationId xmlns:a16="http://schemas.microsoft.com/office/drawing/2014/main" id="{2A3EB46E-943A-4CAC-B4B9-55A83E9A5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9346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168</xdr:row>
      <xdr:rowOff>57150</xdr:rowOff>
    </xdr:from>
    <xdr:to>
      <xdr:col>2</xdr:col>
      <xdr:colOff>609600</xdr:colOff>
      <xdr:row>168</xdr:row>
      <xdr:rowOff>542925</xdr:rowOff>
    </xdr:to>
    <xdr:pic>
      <xdr:nvPicPr>
        <xdr:cNvPr id="399" name="Picture 93">
          <a:extLst>
            <a:ext uri="{FF2B5EF4-FFF2-40B4-BE49-F238E27FC236}">
              <a16:creationId xmlns:a16="http://schemas.microsoft.com/office/drawing/2014/main" id="{AE3A4FA1-4B26-4AF5-A984-A55B0B753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0108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169</xdr:row>
      <xdr:rowOff>57150</xdr:rowOff>
    </xdr:from>
    <xdr:to>
      <xdr:col>2</xdr:col>
      <xdr:colOff>609600</xdr:colOff>
      <xdr:row>169</xdr:row>
      <xdr:rowOff>542925</xdr:rowOff>
    </xdr:to>
    <xdr:pic>
      <xdr:nvPicPr>
        <xdr:cNvPr id="400" name="Picture 94">
          <a:extLst>
            <a:ext uri="{FF2B5EF4-FFF2-40B4-BE49-F238E27FC236}">
              <a16:creationId xmlns:a16="http://schemas.microsoft.com/office/drawing/2014/main" id="{D74E20BE-97C6-446C-B6F5-4136D235A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0870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170</xdr:row>
      <xdr:rowOff>57150</xdr:rowOff>
    </xdr:from>
    <xdr:to>
      <xdr:col>2</xdr:col>
      <xdr:colOff>609600</xdr:colOff>
      <xdr:row>170</xdr:row>
      <xdr:rowOff>542925</xdr:rowOff>
    </xdr:to>
    <xdr:pic>
      <xdr:nvPicPr>
        <xdr:cNvPr id="401" name="Picture 95">
          <a:extLst>
            <a:ext uri="{FF2B5EF4-FFF2-40B4-BE49-F238E27FC236}">
              <a16:creationId xmlns:a16="http://schemas.microsoft.com/office/drawing/2014/main" id="{1006A16A-053C-4925-AE1B-FEF76850F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1632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47625</xdr:colOff>
      <xdr:row>171</xdr:row>
      <xdr:rowOff>104775</xdr:rowOff>
    </xdr:from>
    <xdr:ext cx="628649" cy="628649"/>
    <xdr:pic>
      <xdr:nvPicPr>
        <xdr:cNvPr id="402" name="Рисунок 401">
          <a:extLst>
            <a:ext uri="{FF2B5EF4-FFF2-40B4-BE49-F238E27FC236}">
              <a16:creationId xmlns:a16="http://schemas.microsoft.com/office/drawing/2014/main" id="{19A1102E-FCA2-4727-AC5C-FCC46DFDD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331" y="12442451"/>
          <a:ext cx="628649" cy="628649"/>
        </a:xfrm>
        <a:prstGeom prst="rect">
          <a:avLst/>
        </a:prstGeom>
      </xdr:spPr>
    </xdr:pic>
    <xdr:clientData/>
  </xdr:oneCellAnchor>
  <xdr:oneCellAnchor>
    <xdr:from>
      <xdr:col>2</xdr:col>
      <xdr:colOff>76201</xdr:colOff>
      <xdr:row>162</xdr:row>
      <xdr:rowOff>114300</xdr:rowOff>
    </xdr:from>
    <xdr:ext cx="558164" cy="596190"/>
    <xdr:pic>
      <xdr:nvPicPr>
        <xdr:cNvPr id="403" name="Рисунок 402">
          <a:extLst>
            <a:ext uri="{FF2B5EF4-FFF2-40B4-BE49-F238E27FC236}">
              <a16:creationId xmlns:a16="http://schemas.microsoft.com/office/drawing/2014/main" id="{02882A7B-3E88-44A1-957B-4B61823D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6907" y="5593976"/>
          <a:ext cx="558164" cy="596190"/>
        </a:xfrm>
        <a:prstGeom prst="rect">
          <a:avLst/>
        </a:prstGeom>
      </xdr:spPr>
    </xdr:pic>
    <xdr:clientData/>
  </xdr:oneCellAnchor>
  <xdr:oneCellAnchor>
    <xdr:from>
      <xdr:col>2</xdr:col>
      <xdr:colOff>95251</xdr:colOff>
      <xdr:row>163</xdr:row>
      <xdr:rowOff>128684</xdr:rowOff>
    </xdr:from>
    <xdr:ext cx="533400" cy="568148"/>
    <xdr:pic>
      <xdr:nvPicPr>
        <xdr:cNvPr id="404" name="Рисунок 403">
          <a:extLst>
            <a:ext uri="{FF2B5EF4-FFF2-40B4-BE49-F238E27FC236}">
              <a16:creationId xmlns:a16="http://schemas.microsoft.com/office/drawing/2014/main" id="{0C991915-3452-496B-96EC-63B614927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957" y="6370360"/>
          <a:ext cx="533400" cy="568148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164</xdr:row>
      <xdr:rowOff>104775</xdr:rowOff>
    </xdr:from>
    <xdr:ext cx="543665" cy="580256"/>
    <xdr:pic>
      <xdr:nvPicPr>
        <xdr:cNvPr id="405" name="Рисунок 404">
          <a:extLst>
            <a:ext uri="{FF2B5EF4-FFF2-40B4-BE49-F238E27FC236}">
              <a16:creationId xmlns:a16="http://schemas.microsoft.com/office/drawing/2014/main" id="{8EE9188B-B9ED-4DCE-8B8D-D909DE567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7856" y="7108451"/>
          <a:ext cx="543665" cy="580256"/>
        </a:xfrm>
        <a:prstGeom prst="rect">
          <a:avLst/>
        </a:prstGeom>
      </xdr:spPr>
    </xdr:pic>
    <xdr:clientData/>
  </xdr:oneCellAnchor>
  <xdr:oneCellAnchor>
    <xdr:from>
      <xdr:col>2</xdr:col>
      <xdr:colOff>89648</xdr:colOff>
      <xdr:row>161</xdr:row>
      <xdr:rowOff>168089</xdr:rowOff>
    </xdr:from>
    <xdr:ext cx="520837" cy="555994"/>
    <xdr:pic>
      <xdr:nvPicPr>
        <xdr:cNvPr id="406" name="Рисунок 405">
          <a:extLst>
            <a:ext uri="{FF2B5EF4-FFF2-40B4-BE49-F238E27FC236}">
              <a16:creationId xmlns:a16="http://schemas.microsoft.com/office/drawing/2014/main" id="{DB12207E-2810-4A84-92DF-D7E22344B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0354" y="4885765"/>
          <a:ext cx="520837" cy="555994"/>
        </a:xfrm>
        <a:prstGeom prst="rect">
          <a:avLst/>
        </a:prstGeom>
      </xdr:spPr>
    </xdr:pic>
    <xdr:clientData/>
  </xdr:oneCellAnchor>
  <xdr:oneCellAnchor>
    <xdr:from>
      <xdr:col>2</xdr:col>
      <xdr:colOff>89650</xdr:colOff>
      <xdr:row>165</xdr:row>
      <xdr:rowOff>93867</xdr:rowOff>
    </xdr:from>
    <xdr:ext cx="537879" cy="574185"/>
    <xdr:pic>
      <xdr:nvPicPr>
        <xdr:cNvPr id="407" name="Рисунок 406">
          <a:extLst>
            <a:ext uri="{FF2B5EF4-FFF2-40B4-BE49-F238E27FC236}">
              <a16:creationId xmlns:a16="http://schemas.microsoft.com/office/drawing/2014/main" id="{D4B1ED0E-3F40-4FB6-A6C7-572F8E996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0356" y="7859543"/>
          <a:ext cx="537879" cy="574185"/>
        </a:xfrm>
        <a:prstGeom prst="rect">
          <a:avLst/>
        </a:prstGeom>
      </xdr:spPr>
    </xdr:pic>
    <xdr:clientData/>
  </xdr:oneCellAnchor>
  <xdr:twoCellAnchor>
    <xdr:from>
      <xdr:col>2</xdr:col>
      <xdr:colOff>57150</xdr:colOff>
      <xdr:row>172</xdr:row>
      <xdr:rowOff>304800</xdr:rowOff>
    </xdr:from>
    <xdr:to>
      <xdr:col>2</xdr:col>
      <xdr:colOff>609600</xdr:colOff>
      <xdr:row>172</xdr:row>
      <xdr:rowOff>790575</xdr:rowOff>
    </xdr:to>
    <xdr:pic>
      <xdr:nvPicPr>
        <xdr:cNvPr id="409" name="Picture 149">
          <a:extLst>
            <a:ext uri="{FF2B5EF4-FFF2-40B4-BE49-F238E27FC236}">
              <a16:creationId xmlns:a16="http://schemas.microsoft.com/office/drawing/2014/main" id="{66FE47E3-B1CC-42FF-B9D5-90D1F2842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502247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173</xdr:row>
      <xdr:rowOff>180975</xdr:rowOff>
    </xdr:from>
    <xdr:to>
      <xdr:col>2</xdr:col>
      <xdr:colOff>609600</xdr:colOff>
      <xdr:row>173</xdr:row>
      <xdr:rowOff>666750</xdr:rowOff>
    </xdr:to>
    <xdr:pic>
      <xdr:nvPicPr>
        <xdr:cNvPr id="410" name="Picture 150">
          <a:extLst>
            <a:ext uri="{FF2B5EF4-FFF2-40B4-BE49-F238E27FC236}">
              <a16:creationId xmlns:a16="http://schemas.microsoft.com/office/drawing/2014/main" id="{2B5CA009-8270-4F67-AA50-CA4C1FB9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5918387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174</xdr:row>
      <xdr:rowOff>57150</xdr:rowOff>
    </xdr:from>
    <xdr:to>
      <xdr:col>2</xdr:col>
      <xdr:colOff>609600</xdr:colOff>
      <xdr:row>174</xdr:row>
      <xdr:rowOff>542925</xdr:rowOff>
    </xdr:to>
    <xdr:pic>
      <xdr:nvPicPr>
        <xdr:cNvPr id="411" name="Picture 151">
          <a:extLst>
            <a:ext uri="{FF2B5EF4-FFF2-40B4-BE49-F238E27FC236}">
              <a16:creationId xmlns:a16="http://schemas.microsoft.com/office/drawing/2014/main" id="{D284B042-FB6D-4CDC-811C-BB394F722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6814297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47626</xdr:colOff>
      <xdr:row>176</xdr:row>
      <xdr:rowOff>28573</xdr:rowOff>
    </xdr:from>
    <xdr:ext cx="628651" cy="676277"/>
    <xdr:pic>
      <xdr:nvPicPr>
        <xdr:cNvPr id="412" name="Рисунок 411">
          <a:extLst>
            <a:ext uri="{FF2B5EF4-FFF2-40B4-BE49-F238E27FC236}">
              <a16:creationId xmlns:a16="http://schemas.microsoft.com/office/drawing/2014/main" id="{5A464B1A-0638-4322-AA13-130B10F70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332" y="9138955"/>
          <a:ext cx="628651" cy="676277"/>
        </a:xfrm>
        <a:prstGeom prst="rect">
          <a:avLst/>
        </a:prstGeom>
      </xdr:spPr>
    </xdr:pic>
    <xdr:clientData/>
  </xdr:oneCellAnchor>
  <xdr:oneCellAnchor>
    <xdr:from>
      <xdr:col>2</xdr:col>
      <xdr:colOff>7846</xdr:colOff>
      <xdr:row>177</xdr:row>
      <xdr:rowOff>47625</xdr:rowOff>
    </xdr:from>
    <xdr:ext cx="675713" cy="676274"/>
    <xdr:pic>
      <xdr:nvPicPr>
        <xdr:cNvPr id="413" name="Рисунок 412">
          <a:extLst>
            <a:ext uri="{FF2B5EF4-FFF2-40B4-BE49-F238E27FC236}">
              <a16:creationId xmlns:a16="http://schemas.microsoft.com/office/drawing/2014/main" id="{ECF7F371-0328-4E29-9BBF-D4123A689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2" y="9920007"/>
          <a:ext cx="675713" cy="676274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178</xdr:row>
      <xdr:rowOff>19050</xdr:rowOff>
    </xdr:from>
    <xdr:ext cx="609599" cy="685799"/>
    <xdr:pic>
      <xdr:nvPicPr>
        <xdr:cNvPr id="414" name="Рисунок 413">
          <a:extLst>
            <a:ext uri="{FF2B5EF4-FFF2-40B4-BE49-F238E27FC236}">
              <a16:creationId xmlns:a16="http://schemas.microsoft.com/office/drawing/2014/main" id="{9365F6FB-BCC9-4421-AEE9-335896F17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331" y="10653432"/>
          <a:ext cx="609599" cy="685799"/>
        </a:xfrm>
        <a:prstGeom prst="rect">
          <a:avLst/>
        </a:prstGeom>
      </xdr:spPr>
    </xdr:pic>
    <xdr:clientData/>
  </xdr:oneCellAnchor>
  <xdr:oneCellAnchor>
    <xdr:from>
      <xdr:col>2</xdr:col>
      <xdr:colOff>19051</xdr:colOff>
      <xdr:row>179</xdr:row>
      <xdr:rowOff>38100</xdr:rowOff>
    </xdr:from>
    <xdr:ext cx="647698" cy="647698"/>
    <xdr:pic>
      <xdr:nvPicPr>
        <xdr:cNvPr id="415" name="Рисунок 414">
          <a:extLst>
            <a:ext uri="{FF2B5EF4-FFF2-40B4-BE49-F238E27FC236}">
              <a16:creationId xmlns:a16="http://schemas.microsoft.com/office/drawing/2014/main" id="{AC94DFA7-8ED3-4BD1-B69E-CE194A63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757" y="11434482"/>
          <a:ext cx="647698" cy="647698"/>
        </a:xfrm>
        <a:prstGeom prst="rect">
          <a:avLst/>
        </a:prstGeom>
      </xdr:spPr>
    </xdr:pic>
    <xdr:clientData/>
  </xdr:oneCellAnchor>
  <xdr:oneCellAnchor>
    <xdr:from>
      <xdr:col>2</xdr:col>
      <xdr:colOff>9526</xdr:colOff>
      <xdr:row>180</xdr:row>
      <xdr:rowOff>76199</xdr:rowOff>
    </xdr:from>
    <xdr:ext cx="666749" cy="666749"/>
    <xdr:pic>
      <xdr:nvPicPr>
        <xdr:cNvPr id="429" name="Рисунок 428">
          <a:extLst>
            <a:ext uri="{FF2B5EF4-FFF2-40B4-BE49-F238E27FC236}">
              <a16:creationId xmlns:a16="http://schemas.microsoft.com/office/drawing/2014/main" id="{98DAF634-8E41-47FF-BCAE-E8A6B4E71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232" y="12234581"/>
          <a:ext cx="666749" cy="666749"/>
        </a:xfrm>
        <a:prstGeom prst="rect">
          <a:avLst/>
        </a:prstGeom>
      </xdr:spPr>
    </xdr:pic>
    <xdr:clientData/>
  </xdr:oneCellAnchor>
  <xdr:oneCellAnchor>
    <xdr:from>
      <xdr:col>2</xdr:col>
      <xdr:colOff>28576</xdr:colOff>
      <xdr:row>181</xdr:row>
      <xdr:rowOff>66674</xdr:rowOff>
    </xdr:from>
    <xdr:ext cx="619124" cy="676275"/>
    <xdr:pic>
      <xdr:nvPicPr>
        <xdr:cNvPr id="449" name="Рисунок 448">
          <a:extLst>
            <a:ext uri="{FF2B5EF4-FFF2-40B4-BE49-F238E27FC236}">
              <a16:creationId xmlns:a16="http://schemas.microsoft.com/office/drawing/2014/main" id="{27BD6349-35B7-4608-8D59-A3871FEE5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9282" y="12987056"/>
          <a:ext cx="619124" cy="676275"/>
        </a:xfrm>
        <a:prstGeom prst="rect">
          <a:avLst/>
        </a:prstGeom>
      </xdr:spPr>
    </xdr:pic>
    <xdr:clientData/>
  </xdr:oneCellAnchor>
  <xdr:oneCellAnchor>
    <xdr:from>
      <xdr:col>2</xdr:col>
      <xdr:colOff>47626</xdr:colOff>
      <xdr:row>182</xdr:row>
      <xdr:rowOff>85724</xdr:rowOff>
    </xdr:from>
    <xdr:ext cx="628649" cy="628649"/>
    <xdr:pic>
      <xdr:nvPicPr>
        <xdr:cNvPr id="450" name="Рисунок 449">
          <a:extLst>
            <a:ext uri="{FF2B5EF4-FFF2-40B4-BE49-F238E27FC236}">
              <a16:creationId xmlns:a16="http://schemas.microsoft.com/office/drawing/2014/main" id="{995E5434-61E3-42E8-85EC-DC0BC46D9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332" y="13768106"/>
          <a:ext cx="628649" cy="628649"/>
        </a:xfrm>
        <a:prstGeom prst="rect">
          <a:avLst/>
        </a:prstGeom>
      </xdr:spPr>
    </xdr:pic>
    <xdr:clientData/>
  </xdr:oneCellAnchor>
  <xdr:oneCellAnchor>
    <xdr:from>
      <xdr:col>2</xdr:col>
      <xdr:colOff>28576</xdr:colOff>
      <xdr:row>183</xdr:row>
      <xdr:rowOff>66675</xdr:rowOff>
    </xdr:from>
    <xdr:ext cx="647698" cy="647698"/>
    <xdr:pic>
      <xdr:nvPicPr>
        <xdr:cNvPr id="451" name="Рисунок 450">
          <a:extLst>
            <a:ext uri="{FF2B5EF4-FFF2-40B4-BE49-F238E27FC236}">
              <a16:creationId xmlns:a16="http://schemas.microsoft.com/office/drawing/2014/main" id="{D50A94B1-133D-445F-A82E-A62CEDA40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9282" y="14511057"/>
          <a:ext cx="647698" cy="647698"/>
        </a:xfrm>
        <a:prstGeom prst="rect">
          <a:avLst/>
        </a:prstGeom>
      </xdr:spPr>
    </xdr:pic>
    <xdr:clientData/>
  </xdr:oneCellAnchor>
  <xdr:oneCellAnchor>
    <xdr:from>
      <xdr:col>2</xdr:col>
      <xdr:colOff>28576</xdr:colOff>
      <xdr:row>184</xdr:row>
      <xdr:rowOff>76199</xdr:rowOff>
    </xdr:from>
    <xdr:ext cx="647699" cy="647699"/>
    <xdr:pic>
      <xdr:nvPicPr>
        <xdr:cNvPr id="452" name="Рисунок 451">
          <a:extLst>
            <a:ext uri="{FF2B5EF4-FFF2-40B4-BE49-F238E27FC236}">
              <a16:creationId xmlns:a16="http://schemas.microsoft.com/office/drawing/2014/main" id="{4741F02B-E79D-422E-92D4-44218F79D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9282" y="15282581"/>
          <a:ext cx="647699" cy="647699"/>
        </a:xfrm>
        <a:prstGeom prst="rect">
          <a:avLst/>
        </a:prstGeom>
      </xdr:spPr>
    </xdr:pic>
    <xdr:clientData/>
  </xdr:oneCellAnchor>
  <xdr:oneCellAnchor>
    <xdr:from>
      <xdr:col>2</xdr:col>
      <xdr:colOff>9526</xdr:colOff>
      <xdr:row>185</xdr:row>
      <xdr:rowOff>76200</xdr:rowOff>
    </xdr:from>
    <xdr:ext cx="657224" cy="657224"/>
    <xdr:pic>
      <xdr:nvPicPr>
        <xdr:cNvPr id="453" name="Рисунок 452">
          <a:extLst>
            <a:ext uri="{FF2B5EF4-FFF2-40B4-BE49-F238E27FC236}">
              <a16:creationId xmlns:a16="http://schemas.microsoft.com/office/drawing/2014/main" id="{B848D946-C15B-4623-8801-68CC0A4DC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232" y="16044582"/>
          <a:ext cx="657224" cy="657224"/>
        </a:xfrm>
        <a:prstGeom prst="rect">
          <a:avLst/>
        </a:prstGeom>
      </xdr:spPr>
    </xdr:pic>
    <xdr:clientData/>
  </xdr:oneCellAnchor>
  <xdr:oneCellAnchor>
    <xdr:from>
      <xdr:col>2</xdr:col>
      <xdr:colOff>38101</xdr:colOff>
      <xdr:row>186</xdr:row>
      <xdr:rowOff>95250</xdr:rowOff>
    </xdr:from>
    <xdr:ext cx="638174" cy="638174"/>
    <xdr:pic>
      <xdr:nvPicPr>
        <xdr:cNvPr id="454" name="Рисунок 453">
          <a:extLst>
            <a:ext uri="{FF2B5EF4-FFF2-40B4-BE49-F238E27FC236}">
              <a16:creationId xmlns:a16="http://schemas.microsoft.com/office/drawing/2014/main" id="{2C3C1AFD-351F-4DAA-A6C1-1280EE362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807" y="16825632"/>
          <a:ext cx="638174" cy="638174"/>
        </a:xfrm>
        <a:prstGeom prst="rect">
          <a:avLst/>
        </a:prstGeom>
      </xdr:spPr>
    </xdr:pic>
    <xdr:clientData/>
  </xdr:oneCellAnchor>
  <xdr:oneCellAnchor>
    <xdr:from>
      <xdr:col>2</xdr:col>
      <xdr:colOff>38101</xdr:colOff>
      <xdr:row>187</xdr:row>
      <xdr:rowOff>38099</xdr:rowOff>
    </xdr:from>
    <xdr:ext cx="628650" cy="695325"/>
    <xdr:pic>
      <xdr:nvPicPr>
        <xdr:cNvPr id="455" name="Рисунок 454">
          <a:extLst>
            <a:ext uri="{FF2B5EF4-FFF2-40B4-BE49-F238E27FC236}">
              <a16:creationId xmlns:a16="http://schemas.microsoft.com/office/drawing/2014/main" id="{236B6B47-FB71-4CBD-BAD1-B807874C1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8807" y="17530481"/>
          <a:ext cx="628650" cy="695325"/>
        </a:xfrm>
        <a:prstGeom prst="rect">
          <a:avLst/>
        </a:prstGeom>
      </xdr:spPr>
    </xdr:pic>
    <xdr:clientData/>
  </xdr:oneCellAnchor>
  <xdr:twoCellAnchor>
    <xdr:from>
      <xdr:col>2</xdr:col>
      <xdr:colOff>57150</xdr:colOff>
      <xdr:row>358</xdr:row>
      <xdr:rowOff>57150</xdr:rowOff>
    </xdr:from>
    <xdr:to>
      <xdr:col>2</xdr:col>
      <xdr:colOff>609600</xdr:colOff>
      <xdr:row>358</xdr:row>
      <xdr:rowOff>542925</xdr:rowOff>
    </xdr:to>
    <xdr:pic>
      <xdr:nvPicPr>
        <xdr:cNvPr id="457" name="Picture 82">
          <a:extLst>
            <a:ext uri="{FF2B5EF4-FFF2-40B4-BE49-F238E27FC236}">
              <a16:creationId xmlns:a16="http://schemas.microsoft.com/office/drawing/2014/main" id="{F7DACBFA-9E74-49AC-AEF8-13AD40B90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4774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375</xdr:row>
      <xdr:rowOff>57150</xdr:rowOff>
    </xdr:from>
    <xdr:to>
      <xdr:col>2</xdr:col>
      <xdr:colOff>609600</xdr:colOff>
      <xdr:row>375</xdr:row>
      <xdr:rowOff>542925</xdr:rowOff>
    </xdr:to>
    <xdr:pic>
      <xdr:nvPicPr>
        <xdr:cNvPr id="475" name="Picture 12">
          <a:extLst>
            <a:ext uri="{FF2B5EF4-FFF2-40B4-BE49-F238E27FC236}">
              <a16:creationId xmlns:a16="http://schemas.microsoft.com/office/drawing/2014/main" id="{617D7F34-7BEF-4732-B40B-3E2A35468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4774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81821</xdr:colOff>
      <xdr:row>375</xdr:row>
      <xdr:rowOff>276224</xdr:rowOff>
    </xdr:from>
    <xdr:ext cx="579621" cy="552451"/>
    <xdr:pic>
      <xdr:nvPicPr>
        <xdr:cNvPr id="476" name="Рисунок 475">
          <a:extLst>
            <a:ext uri="{FF2B5EF4-FFF2-40B4-BE49-F238E27FC236}">
              <a16:creationId xmlns:a16="http://schemas.microsoft.com/office/drawing/2014/main" id="{96FB83AA-0230-43E5-AE20-74EFC0D8B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3712527" y="4993900"/>
          <a:ext cx="579621" cy="552451"/>
        </a:xfrm>
        <a:prstGeom prst="rect">
          <a:avLst/>
        </a:prstGeom>
      </xdr:spPr>
    </xdr:pic>
    <xdr:clientData/>
  </xdr:oneCellAnchor>
  <xdr:twoCellAnchor>
    <xdr:from>
      <xdr:col>2</xdr:col>
      <xdr:colOff>0</xdr:colOff>
      <xdr:row>314</xdr:row>
      <xdr:rowOff>133350</xdr:rowOff>
    </xdr:from>
    <xdr:to>
      <xdr:col>2</xdr:col>
      <xdr:colOff>685800</xdr:colOff>
      <xdr:row>314</xdr:row>
      <xdr:rowOff>666750</xdr:rowOff>
    </xdr:to>
    <xdr:pic>
      <xdr:nvPicPr>
        <xdr:cNvPr id="478" name="Picture 1">
          <a:extLst>
            <a:ext uri="{FF2B5EF4-FFF2-40B4-BE49-F238E27FC236}">
              <a16:creationId xmlns:a16="http://schemas.microsoft.com/office/drawing/2014/main" id="{6DD1C18D-0A0C-4BDA-BDC2-B59F2142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0706" y="4851026"/>
          <a:ext cx="685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253</xdr:row>
      <xdr:rowOff>57150</xdr:rowOff>
    </xdr:from>
    <xdr:to>
      <xdr:col>2</xdr:col>
      <xdr:colOff>609600</xdr:colOff>
      <xdr:row>253</xdr:row>
      <xdr:rowOff>542925</xdr:rowOff>
    </xdr:to>
    <xdr:pic>
      <xdr:nvPicPr>
        <xdr:cNvPr id="487" name="Picture 20">
          <a:extLst>
            <a:ext uri="{FF2B5EF4-FFF2-40B4-BE49-F238E27FC236}">
              <a16:creationId xmlns:a16="http://schemas.microsoft.com/office/drawing/2014/main" id="{F5E2B8FC-0F95-4E1C-B58A-A1EACDD5D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0489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254</xdr:row>
      <xdr:rowOff>57150</xdr:rowOff>
    </xdr:from>
    <xdr:to>
      <xdr:col>2</xdr:col>
      <xdr:colOff>609600</xdr:colOff>
      <xdr:row>254</xdr:row>
      <xdr:rowOff>542925</xdr:rowOff>
    </xdr:to>
    <xdr:pic>
      <xdr:nvPicPr>
        <xdr:cNvPr id="488" name="Picture 21">
          <a:extLst>
            <a:ext uri="{FF2B5EF4-FFF2-40B4-BE49-F238E27FC236}">
              <a16:creationId xmlns:a16="http://schemas.microsoft.com/office/drawing/2014/main" id="{0246A9E3-461B-41E9-8D83-41ED86969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1251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255</xdr:row>
      <xdr:rowOff>57150</xdr:rowOff>
    </xdr:from>
    <xdr:to>
      <xdr:col>2</xdr:col>
      <xdr:colOff>609600</xdr:colOff>
      <xdr:row>255</xdr:row>
      <xdr:rowOff>542925</xdr:rowOff>
    </xdr:to>
    <xdr:pic>
      <xdr:nvPicPr>
        <xdr:cNvPr id="489" name="Picture 22">
          <a:extLst>
            <a:ext uri="{FF2B5EF4-FFF2-40B4-BE49-F238E27FC236}">
              <a16:creationId xmlns:a16="http://schemas.microsoft.com/office/drawing/2014/main" id="{E83F556E-CCE4-46C0-B01A-217F129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2013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256</xdr:row>
      <xdr:rowOff>57150</xdr:rowOff>
    </xdr:from>
    <xdr:to>
      <xdr:col>2</xdr:col>
      <xdr:colOff>609600</xdr:colOff>
      <xdr:row>256</xdr:row>
      <xdr:rowOff>542925</xdr:rowOff>
    </xdr:to>
    <xdr:pic>
      <xdr:nvPicPr>
        <xdr:cNvPr id="490" name="Picture 23">
          <a:extLst>
            <a:ext uri="{FF2B5EF4-FFF2-40B4-BE49-F238E27FC236}">
              <a16:creationId xmlns:a16="http://schemas.microsoft.com/office/drawing/2014/main" id="{AB8DC027-C19B-4006-A1BB-B75C0D1F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2775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257</xdr:row>
      <xdr:rowOff>57150</xdr:rowOff>
    </xdr:from>
    <xdr:to>
      <xdr:col>2</xdr:col>
      <xdr:colOff>609600</xdr:colOff>
      <xdr:row>257</xdr:row>
      <xdr:rowOff>542925</xdr:rowOff>
    </xdr:to>
    <xdr:pic>
      <xdr:nvPicPr>
        <xdr:cNvPr id="491" name="Picture 24">
          <a:extLst>
            <a:ext uri="{FF2B5EF4-FFF2-40B4-BE49-F238E27FC236}">
              <a16:creationId xmlns:a16="http://schemas.microsoft.com/office/drawing/2014/main" id="{69BAA320-4B6E-4DCB-A30C-1886B87A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3537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261</xdr:row>
      <xdr:rowOff>57150</xdr:rowOff>
    </xdr:from>
    <xdr:to>
      <xdr:col>2</xdr:col>
      <xdr:colOff>609600</xdr:colOff>
      <xdr:row>261</xdr:row>
      <xdr:rowOff>542925</xdr:rowOff>
    </xdr:to>
    <xdr:pic>
      <xdr:nvPicPr>
        <xdr:cNvPr id="492" name="Picture 27">
          <a:extLst>
            <a:ext uri="{FF2B5EF4-FFF2-40B4-BE49-F238E27FC236}">
              <a16:creationId xmlns:a16="http://schemas.microsoft.com/office/drawing/2014/main" id="{CACA3967-DE23-4F99-83DC-9D0D54034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6014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262</xdr:row>
      <xdr:rowOff>57150</xdr:rowOff>
    </xdr:from>
    <xdr:to>
      <xdr:col>2</xdr:col>
      <xdr:colOff>609600</xdr:colOff>
      <xdr:row>262</xdr:row>
      <xdr:rowOff>542925</xdr:rowOff>
    </xdr:to>
    <xdr:pic>
      <xdr:nvPicPr>
        <xdr:cNvPr id="493" name="Picture 28">
          <a:extLst>
            <a:ext uri="{FF2B5EF4-FFF2-40B4-BE49-F238E27FC236}">
              <a16:creationId xmlns:a16="http://schemas.microsoft.com/office/drawing/2014/main" id="{7EF32C92-B6D4-4659-89C5-81EBC976B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6776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263</xdr:row>
      <xdr:rowOff>57150</xdr:rowOff>
    </xdr:from>
    <xdr:to>
      <xdr:col>2</xdr:col>
      <xdr:colOff>609600</xdr:colOff>
      <xdr:row>263</xdr:row>
      <xdr:rowOff>542925</xdr:rowOff>
    </xdr:to>
    <xdr:pic>
      <xdr:nvPicPr>
        <xdr:cNvPr id="494" name="Picture 29">
          <a:extLst>
            <a:ext uri="{FF2B5EF4-FFF2-40B4-BE49-F238E27FC236}">
              <a16:creationId xmlns:a16="http://schemas.microsoft.com/office/drawing/2014/main" id="{A405970E-276A-4844-B0D2-4C3945344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7538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264</xdr:row>
      <xdr:rowOff>57150</xdr:rowOff>
    </xdr:from>
    <xdr:to>
      <xdr:col>2</xdr:col>
      <xdr:colOff>609600</xdr:colOff>
      <xdr:row>264</xdr:row>
      <xdr:rowOff>542925</xdr:rowOff>
    </xdr:to>
    <xdr:pic>
      <xdr:nvPicPr>
        <xdr:cNvPr id="495" name="Picture 30">
          <a:extLst>
            <a:ext uri="{FF2B5EF4-FFF2-40B4-BE49-F238E27FC236}">
              <a16:creationId xmlns:a16="http://schemas.microsoft.com/office/drawing/2014/main" id="{F2C27B6E-5D81-4CD2-A9F4-3B1EA9A0A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8300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265</xdr:row>
      <xdr:rowOff>57150</xdr:rowOff>
    </xdr:from>
    <xdr:to>
      <xdr:col>2</xdr:col>
      <xdr:colOff>609600</xdr:colOff>
      <xdr:row>265</xdr:row>
      <xdr:rowOff>542925</xdr:rowOff>
    </xdr:to>
    <xdr:pic>
      <xdr:nvPicPr>
        <xdr:cNvPr id="496" name="Picture 31">
          <a:extLst>
            <a:ext uri="{FF2B5EF4-FFF2-40B4-BE49-F238E27FC236}">
              <a16:creationId xmlns:a16="http://schemas.microsoft.com/office/drawing/2014/main" id="{CE00A989-9B43-488B-8E4D-5843D40F1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19062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269</xdr:row>
      <xdr:rowOff>57150</xdr:rowOff>
    </xdr:from>
    <xdr:to>
      <xdr:col>2</xdr:col>
      <xdr:colOff>609600</xdr:colOff>
      <xdr:row>269</xdr:row>
      <xdr:rowOff>542925</xdr:rowOff>
    </xdr:to>
    <xdr:pic>
      <xdr:nvPicPr>
        <xdr:cNvPr id="497" name="Picture 34">
          <a:extLst>
            <a:ext uri="{FF2B5EF4-FFF2-40B4-BE49-F238E27FC236}">
              <a16:creationId xmlns:a16="http://schemas.microsoft.com/office/drawing/2014/main" id="{BEF39B8C-D971-41E4-B250-92F66EC63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21538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270</xdr:row>
      <xdr:rowOff>57150</xdr:rowOff>
    </xdr:from>
    <xdr:to>
      <xdr:col>2</xdr:col>
      <xdr:colOff>609600</xdr:colOff>
      <xdr:row>270</xdr:row>
      <xdr:rowOff>542925</xdr:rowOff>
    </xdr:to>
    <xdr:pic>
      <xdr:nvPicPr>
        <xdr:cNvPr id="498" name="Picture 35">
          <a:extLst>
            <a:ext uri="{FF2B5EF4-FFF2-40B4-BE49-F238E27FC236}">
              <a16:creationId xmlns:a16="http://schemas.microsoft.com/office/drawing/2014/main" id="{10A550E5-54BD-49D3-9C5A-74A05D44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22300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271</xdr:row>
      <xdr:rowOff>57150</xdr:rowOff>
    </xdr:from>
    <xdr:to>
      <xdr:col>2</xdr:col>
      <xdr:colOff>609600</xdr:colOff>
      <xdr:row>271</xdr:row>
      <xdr:rowOff>542925</xdr:rowOff>
    </xdr:to>
    <xdr:pic>
      <xdr:nvPicPr>
        <xdr:cNvPr id="499" name="Picture 36">
          <a:extLst>
            <a:ext uri="{FF2B5EF4-FFF2-40B4-BE49-F238E27FC236}">
              <a16:creationId xmlns:a16="http://schemas.microsoft.com/office/drawing/2014/main" id="{25377960-0141-4A5E-AB37-26B366E03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23062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273</xdr:row>
      <xdr:rowOff>57150</xdr:rowOff>
    </xdr:from>
    <xdr:to>
      <xdr:col>2</xdr:col>
      <xdr:colOff>609600</xdr:colOff>
      <xdr:row>273</xdr:row>
      <xdr:rowOff>542925</xdr:rowOff>
    </xdr:to>
    <xdr:pic>
      <xdr:nvPicPr>
        <xdr:cNvPr id="500" name="Picture 37">
          <a:extLst>
            <a:ext uri="{FF2B5EF4-FFF2-40B4-BE49-F238E27FC236}">
              <a16:creationId xmlns:a16="http://schemas.microsoft.com/office/drawing/2014/main" id="{72CD521A-7520-4185-837F-99FF9CB6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24586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277</xdr:row>
      <xdr:rowOff>57150</xdr:rowOff>
    </xdr:from>
    <xdr:to>
      <xdr:col>2</xdr:col>
      <xdr:colOff>609600</xdr:colOff>
      <xdr:row>277</xdr:row>
      <xdr:rowOff>542925</xdr:rowOff>
    </xdr:to>
    <xdr:pic>
      <xdr:nvPicPr>
        <xdr:cNvPr id="501" name="Picture 38">
          <a:extLst>
            <a:ext uri="{FF2B5EF4-FFF2-40B4-BE49-F238E27FC236}">
              <a16:creationId xmlns:a16="http://schemas.microsoft.com/office/drawing/2014/main" id="{83719532-631D-4D1F-B030-453D0492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27063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278</xdr:row>
      <xdr:rowOff>57150</xdr:rowOff>
    </xdr:from>
    <xdr:to>
      <xdr:col>2</xdr:col>
      <xdr:colOff>609600</xdr:colOff>
      <xdr:row>278</xdr:row>
      <xdr:rowOff>542925</xdr:rowOff>
    </xdr:to>
    <xdr:pic>
      <xdr:nvPicPr>
        <xdr:cNvPr id="502" name="Picture 39">
          <a:extLst>
            <a:ext uri="{FF2B5EF4-FFF2-40B4-BE49-F238E27FC236}">
              <a16:creationId xmlns:a16="http://schemas.microsoft.com/office/drawing/2014/main" id="{392432BF-9241-4389-B666-1D2E22D4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27825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279</xdr:row>
      <xdr:rowOff>57150</xdr:rowOff>
    </xdr:from>
    <xdr:to>
      <xdr:col>2</xdr:col>
      <xdr:colOff>609600</xdr:colOff>
      <xdr:row>279</xdr:row>
      <xdr:rowOff>542925</xdr:rowOff>
    </xdr:to>
    <xdr:pic>
      <xdr:nvPicPr>
        <xdr:cNvPr id="503" name="Picture 40">
          <a:extLst>
            <a:ext uri="{FF2B5EF4-FFF2-40B4-BE49-F238E27FC236}">
              <a16:creationId xmlns:a16="http://schemas.microsoft.com/office/drawing/2014/main" id="{AC4E566D-FC08-4E1A-B648-2C3B4FF5C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28587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280</xdr:row>
      <xdr:rowOff>57150</xdr:rowOff>
    </xdr:from>
    <xdr:to>
      <xdr:col>2</xdr:col>
      <xdr:colOff>609600</xdr:colOff>
      <xdr:row>280</xdr:row>
      <xdr:rowOff>542925</xdr:rowOff>
    </xdr:to>
    <xdr:pic>
      <xdr:nvPicPr>
        <xdr:cNvPr id="504" name="Picture 41">
          <a:extLst>
            <a:ext uri="{FF2B5EF4-FFF2-40B4-BE49-F238E27FC236}">
              <a16:creationId xmlns:a16="http://schemas.microsoft.com/office/drawing/2014/main" id="{1D17A757-B761-4947-ADC8-C93A87F4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29349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281</xdr:row>
      <xdr:rowOff>57150</xdr:rowOff>
    </xdr:from>
    <xdr:to>
      <xdr:col>2</xdr:col>
      <xdr:colOff>609600</xdr:colOff>
      <xdr:row>281</xdr:row>
      <xdr:rowOff>542925</xdr:rowOff>
    </xdr:to>
    <xdr:pic>
      <xdr:nvPicPr>
        <xdr:cNvPr id="505" name="Picture 42">
          <a:extLst>
            <a:ext uri="{FF2B5EF4-FFF2-40B4-BE49-F238E27FC236}">
              <a16:creationId xmlns:a16="http://schemas.microsoft.com/office/drawing/2014/main" id="{45893DD1-B263-42F2-842B-4A30A23D7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30111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285</xdr:row>
      <xdr:rowOff>57150</xdr:rowOff>
    </xdr:from>
    <xdr:to>
      <xdr:col>2</xdr:col>
      <xdr:colOff>609600</xdr:colOff>
      <xdr:row>285</xdr:row>
      <xdr:rowOff>542925</xdr:rowOff>
    </xdr:to>
    <xdr:pic>
      <xdr:nvPicPr>
        <xdr:cNvPr id="506" name="Picture 43">
          <a:extLst>
            <a:ext uri="{FF2B5EF4-FFF2-40B4-BE49-F238E27FC236}">
              <a16:creationId xmlns:a16="http://schemas.microsoft.com/office/drawing/2014/main" id="{771F5FE9-1E78-446B-AB2C-DA21764E3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32587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286</xdr:row>
      <xdr:rowOff>57150</xdr:rowOff>
    </xdr:from>
    <xdr:to>
      <xdr:col>2</xdr:col>
      <xdr:colOff>609600</xdr:colOff>
      <xdr:row>286</xdr:row>
      <xdr:rowOff>542925</xdr:rowOff>
    </xdr:to>
    <xdr:pic>
      <xdr:nvPicPr>
        <xdr:cNvPr id="507" name="Picture 44">
          <a:extLst>
            <a:ext uri="{FF2B5EF4-FFF2-40B4-BE49-F238E27FC236}">
              <a16:creationId xmlns:a16="http://schemas.microsoft.com/office/drawing/2014/main" id="{0B0E384E-0F67-488C-8982-53C95CD67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33349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287</xdr:row>
      <xdr:rowOff>57150</xdr:rowOff>
    </xdr:from>
    <xdr:to>
      <xdr:col>2</xdr:col>
      <xdr:colOff>609600</xdr:colOff>
      <xdr:row>287</xdr:row>
      <xdr:rowOff>542925</xdr:rowOff>
    </xdr:to>
    <xdr:pic>
      <xdr:nvPicPr>
        <xdr:cNvPr id="508" name="Picture 45">
          <a:extLst>
            <a:ext uri="{FF2B5EF4-FFF2-40B4-BE49-F238E27FC236}">
              <a16:creationId xmlns:a16="http://schemas.microsoft.com/office/drawing/2014/main" id="{5F33B85E-787D-4E7E-A45A-C4DDCEC46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34111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288</xdr:row>
      <xdr:rowOff>57150</xdr:rowOff>
    </xdr:from>
    <xdr:to>
      <xdr:col>2</xdr:col>
      <xdr:colOff>609600</xdr:colOff>
      <xdr:row>288</xdr:row>
      <xdr:rowOff>542925</xdr:rowOff>
    </xdr:to>
    <xdr:pic>
      <xdr:nvPicPr>
        <xdr:cNvPr id="509" name="Picture 46">
          <a:extLst>
            <a:ext uri="{FF2B5EF4-FFF2-40B4-BE49-F238E27FC236}">
              <a16:creationId xmlns:a16="http://schemas.microsoft.com/office/drawing/2014/main" id="{C02FB88D-F9F5-427E-809F-F45D54C8F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34873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289</xdr:row>
      <xdr:rowOff>57150</xdr:rowOff>
    </xdr:from>
    <xdr:to>
      <xdr:col>2</xdr:col>
      <xdr:colOff>609600</xdr:colOff>
      <xdr:row>289</xdr:row>
      <xdr:rowOff>542925</xdr:rowOff>
    </xdr:to>
    <xdr:pic>
      <xdr:nvPicPr>
        <xdr:cNvPr id="510" name="Picture 47">
          <a:extLst>
            <a:ext uri="{FF2B5EF4-FFF2-40B4-BE49-F238E27FC236}">
              <a16:creationId xmlns:a16="http://schemas.microsoft.com/office/drawing/2014/main" id="{83367897-DBAE-4840-9918-7A1D0129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356358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245</xdr:row>
      <xdr:rowOff>57150</xdr:rowOff>
    </xdr:from>
    <xdr:to>
      <xdr:col>2</xdr:col>
      <xdr:colOff>609600</xdr:colOff>
      <xdr:row>245</xdr:row>
      <xdr:rowOff>542925</xdr:rowOff>
    </xdr:to>
    <xdr:pic>
      <xdr:nvPicPr>
        <xdr:cNvPr id="515" name="Picture 15">
          <a:extLst>
            <a:ext uri="{FF2B5EF4-FFF2-40B4-BE49-F238E27FC236}">
              <a16:creationId xmlns:a16="http://schemas.microsoft.com/office/drawing/2014/main" id="{54E7DA69-615E-4973-8CC6-7FB2C3B9A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4965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246</xdr:row>
      <xdr:rowOff>57150</xdr:rowOff>
    </xdr:from>
    <xdr:to>
      <xdr:col>2</xdr:col>
      <xdr:colOff>609600</xdr:colOff>
      <xdr:row>246</xdr:row>
      <xdr:rowOff>542925</xdr:rowOff>
    </xdr:to>
    <xdr:pic>
      <xdr:nvPicPr>
        <xdr:cNvPr id="516" name="Picture 16">
          <a:extLst>
            <a:ext uri="{FF2B5EF4-FFF2-40B4-BE49-F238E27FC236}">
              <a16:creationId xmlns:a16="http://schemas.microsoft.com/office/drawing/2014/main" id="{F577C422-6A2C-43DB-978A-6FB788478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5727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247</xdr:row>
      <xdr:rowOff>57150</xdr:rowOff>
    </xdr:from>
    <xdr:to>
      <xdr:col>2</xdr:col>
      <xdr:colOff>609600</xdr:colOff>
      <xdr:row>247</xdr:row>
      <xdr:rowOff>542925</xdr:rowOff>
    </xdr:to>
    <xdr:pic>
      <xdr:nvPicPr>
        <xdr:cNvPr id="517" name="Picture 17">
          <a:extLst>
            <a:ext uri="{FF2B5EF4-FFF2-40B4-BE49-F238E27FC236}">
              <a16:creationId xmlns:a16="http://schemas.microsoft.com/office/drawing/2014/main" id="{8F819D21-CEF7-4618-999F-B9538702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6489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248</xdr:row>
      <xdr:rowOff>57150</xdr:rowOff>
    </xdr:from>
    <xdr:to>
      <xdr:col>2</xdr:col>
      <xdr:colOff>609600</xdr:colOff>
      <xdr:row>248</xdr:row>
      <xdr:rowOff>542925</xdr:rowOff>
    </xdr:to>
    <xdr:pic>
      <xdr:nvPicPr>
        <xdr:cNvPr id="518" name="Picture 18">
          <a:extLst>
            <a:ext uri="{FF2B5EF4-FFF2-40B4-BE49-F238E27FC236}">
              <a16:creationId xmlns:a16="http://schemas.microsoft.com/office/drawing/2014/main" id="{3529DFA4-C2C0-4416-9354-C6F7F2A75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7251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249</xdr:row>
      <xdr:rowOff>57150</xdr:rowOff>
    </xdr:from>
    <xdr:to>
      <xdr:col>2</xdr:col>
      <xdr:colOff>609600</xdr:colOff>
      <xdr:row>249</xdr:row>
      <xdr:rowOff>542925</xdr:rowOff>
    </xdr:to>
    <xdr:pic>
      <xdr:nvPicPr>
        <xdr:cNvPr id="519" name="Picture 19">
          <a:extLst>
            <a:ext uri="{FF2B5EF4-FFF2-40B4-BE49-F238E27FC236}">
              <a16:creationId xmlns:a16="http://schemas.microsoft.com/office/drawing/2014/main" id="{93A0ED6D-939C-49F6-84C5-F9EC9E49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856" y="8013326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205338</xdr:colOff>
      <xdr:row>251</xdr:row>
      <xdr:rowOff>85725</xdr:rowOff>
    </xdr:from>
    <xdr:ext cx="223287" cy="584042"/>
    <xdr:pic>
      <xdr:nvPicPr>
        <xdr:cNvPr id="520" name="Рисунок 519">
          <a:extLst>
            <a:ext uri="{FF2B5EF4-FFF2-40B4-BE49-F238E27FC236}">
              <a16:creationId xmlns:a16="http://schemas.microsoft.com/office/drawing/2014/main" id="{5A036695-49BC-453E-85FD-7247BE5F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3836044" y="9565901"/>
          <a:ext cx="223287" cy="584042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259</xdr:row>
      <xdr:rowOff>95250</xdr:rowOff>
    </xdr:from>
    <xdr:ext cx="223287" cy="584042"/>
    <xdr:pic>
      <xdr:nvPicPr>
        <xdr:cNvPr id="521" name="Рисунок 520">
          <a:extLst>
            <a:ext uri="{FF2B5EF4-FFF2-40B4-BE49-F238E27FC236}">
              <a16:creationId xmlns:a16="http://schemas.microsoft.com/office/drawing/2014/main" id="{4EADCA35-3B0B-4F67-B845-DD9C667B2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3859306" y="15099926"/>
          <a:ext cx="223287" cy="584042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267</xdr:row>
      <xdr:rowOff>95250</xdr:rowOff>
    </xdr:from>
    <xdr:ext cx="223287" cy="584042"/>
    <xdr:pic>
      <xdr:nvPicPr>
        <xdr:cNvPr id="522" name="Рисунок 521">
          <a:extLst>
            <a:ext uri="{FF2B5EF4-FFF2-40B4-BE49-F238E27FC236}">
              <a16:creationId xmlns:a16="http://schemas.microsoft.com/office/drawing/2014/main" id="{CE631782-EE77-4B5D-9C02-721F80EFA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3840256" y="20624426"/>
          <a:ext cx="223287" cy="584042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275</xdr:row>
      <xdr:rowOff>104775</xdr:rowOff>
    </xdr:from>
    <xdr:ext cx="223287" cy="584042"/>
    <xdr:pic>
      <xdr:nvPicPr>
        <xdr:cNvPr id="523" name="Рисунок 522">
          <a:extLst>
            <a:ext uri="{FF2B5EF4-FFF2-40B4-BE49-F238E27FC236}">
              <a16:creationId xmlns:a16="http://schemas.microsoft.com/office/drawing/2014/main" id="{1BA8A756-F9BE-457D-947C-D16F4CFF6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3840256" y="26158451"/>
          <a:ext cx="223287" cy="584042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283</xdr:row>
      <xdr:rowOff>57150</xdr:rowOff>
    </xdr:from>
    <xdr:ext cx="223287" cy="584042"/>
    <xdr:pic>
      <xdr:nvPicPr>
        <xdr:cNvPr id="524" name="Рисунок 523">
          <a:extLst>
            <a:ext uri="{FF2B5EF4-FFF2-40B4-BE49-F238E27FC236}">
              <a16:creationId xmlns:a16="http://schemas.microsoft.com/office/drawing/2014/main" id="{8E8795DB-7DE7-45FD-AA5A-F3A8A8747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3849781" y="31635326"/>
          <a:ext cx="223287" cy="584042"/>
        </a:xfrm>
        <a:prstGeom prst="rect">
          <a:avLst/>
        </a:prstGeom>
      </xdr:spPr>
    </xdr:pic>
    <xdr:clientData/>
  </xdr:oneCellAnchor>
  <xdr:oneCellAnchor>
    <xdr:from>
      <xdr:col>2</xdr:col>
      <xdr:colOff>219075</xdr:colOff>
      <xdr:row>291</xdr:row>
      <xdr:rowOff>57150</xdr:rowOff>
    </xdr:from>
    <xdr:ext cx="223287" cy="584042"/>
    <xdr:pic>
      <xdr:nvPicPr>
        <xdr:cNvPr id="525" name="Рисунок 524">
          <a:extLst>
            <a:ext uri="{FF2B5EF4-FFF2-40B4-BE49-F238E27FC236}">
              <a16:creationId xmlns:a16="http://schemas.microsoft.com/office/drawing/2014/main" id="{D8378863-0181-4FED-A9E5-F431AE0A6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3849781" y="37159826"/>
          <a:ext cx="223287" cy="584042"/>
        </a:xfrm>
        <a:prstGeom prst="rect">
          <a:avLst/>
        </a:prstGeom>
      </xdr:spPr>
    </xdr:pic>
    <xdr:clientData/>
  </xdr:oneCellAnchor>
  <xdr:oneCellAnchor>
    <xdr:from>
      <xdr:col>2</xdr:col>
      <xdr:colOff>168088</xdr:colOff>
      <xdr:row>290</xdr:row>
      <xdr:rowOff>190498</xdr:rowOff>
    </xdr:from>
    <xdr:ext cx="376142" cy="424195"/>
    <xdr:pic>
      <xdr:nvPicPr>
        <xdr:cNvPr id="530" name="Рисунок 529">
          <a:extLst>
            <a:ext uri="{FF2B5EF4-FFF2-40B4-BE49-F238E27FC236}">
              <a16:creationId xmlns:a16="http://schemas.microsoft.com/office/drawing/2014/main" id="{05871E13-616D-4715-BC29-78BD13AA5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3798794" y="36531174"/>
          <a:ext cx="376142" cy="424195"/>
        </a:xfrm>
        <a:prstGeom prst="rect">
          <a:avLst/>
        </a:prstGeom>
      </xdr:spPr>
    </xdr:pic>
    <xdr:clientData/>
  </xdr:oneCellAnchor>
  <xdr:oneCellAnchor>
    <xdr:from>
      <xdr:col>2</xdr:col>
      <xdr:colOff>112059</xdr:colOff>
      <xdr:row>282</xdr:row>
      <xdr:rowOff>189235</xdr:rowOff>
    </xdr:from>
    <xdr:ext cx="414618" cy="488179"/>
    <xdr:pic>
      <xdr:nvPicPr>
        <xdr:cNvPr id="531" name="Рисунок 530">
          <a:extLst>
            <a:ext uri="{FF2B5EF4-FFF2-40B4-BE49-F238E27FC236}">
              <a16:creationId xmlns:a16="http://schemas.microsoft.com/office/drawing/2014/main" id="{FFA1051D-1BE7-4026-9A31-69DE8CBFD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3742765" y="31005411"/>
          <a:ext cx="414618" cy="488179"/>
        </a:xfrm>
        <a:prstGeom prst="rect">
          <a:avLst/>
        </a:prstGeom>
      </xdr:spPr>
    </xdr:pic>
    <xdr:clientData/>
  </xdr:oneCellAnchor>
  <xdr:oneCellAnchor>
    <xdr:from>
      <xdr:col>2</xdr:col>
      <xdr:colOff>123265</xdr:colOff>
      <xdr:row>274</xdr:row>
      <xdr:rowOff>212912</xdr:rowOff>
    </xdr:from>
    <xdr:ext cx="392205" cy="457234"/>
    <xdr:pic>
      <xdr:nvPicPr>
        <xdr:cNvPr id="532" name="Рисунок 531">
          <a:extLst>
            <a:ext uri="{FF2B5EF4-FFF2-40B4-BE49-F238E27FC236}">
              <a16:creationId xmlns:a16="http://schemas.microsoft.com/office/drawing/2014/main" id="{169105B0-57FE-43FF-ABB0-0F5D927A2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3753971" y="25504588"/>
          <a:ext cx="392205" cy="457234"/>
        </a:xfrm>
        <a:prstGeom prst="rect">
          <a:avLst/>
        </a:prstGeom>
      </xdr:spPr>
    </xdr:pic>
    <xdr:clientData/>
  </xdr:oneCellAnchor>
  <xdr:oneCellAnchor>
    <xdr:from>
      <xdr:col>2</xdr:col>
      <xdr:colOff>168088</xdr:colOff>
      <xdr:row>266</xdr:row>
      <xdr:rowOff>212912</xdr:rowOff>
    </xdr:from>
    <xdr:ext cx="392204" cy="471552"/>
    <xdr:pic>
      <xdr:nvPicPr>
        <xdr:cNvPr id="533" name="Рисунок 532">
          <a:extLst>
            <a:ext uri="{FF2B5EF4-FFF2-40B4-BE49-F238E27FC236}">
              <a16:creationId xmlns:a16="http://schemas.microsoft.com/office/drawing/2014/main" id="{A5055A3D-63E0-4CDA-99DC-5926C0B47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3798794" y="19980088"/>
          <a:ext cx="392204" cy="471552"/>
        </a:xfrm>
        <a:prstGeom prst="rect">
          <a:avLst/>
        </a:prstGeom>
      </xdr:spPr>
    </xdr:pic>
    <xdr:clientData/>
  </xdr:oneCellAnchor>
  <xdr:oneCellAnchor>
    <xdr:from>
      <xdr:col>2</xdr:col>
      <xdr:colOff>134471</xdr:colOff>
      <xdr:row>258</xdr:row>
      <xdr:rowOff>201706</xdr:rowOff>
    </xdr:from>
    <xdr:ext cx="414618" cy="505524"/>
    <xdr:pic>
      <xdr:nvPicPr>
        <xdr:cNvPr id="534" name="Рисунок 533">
          <a:extLst>
            <a:ext uri="{FF2B5EF4-FFF2-40B4-BE49-F238E27FC236}">
              <a16:creationId xmlns:a16="http://schemas.microsoft.com/office/drawing/2014/main" id="{ED40BD90-7071-4F1C-9BCE-2AA95B034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3765177" y="14444382"/>
          <a:ext cx="414618" cy="505524"/>
        </a:xfrm>
        <a:prstGeom prst="rect">
          <a:avLst/>
        </a:prstGeom>
      </xdr:spPr>
    </xdr:pic>
    <xdr:clientData/>
  </xdr:oneCellAnchor>
  <xdr:oneCellAnchor>
    <xdr:from>
      <xdr:col>2</xdr:col>
      <xdr:colOff>89647</xdr:colOff>
      <xdr:row>250</xdr:row>
      <xdr:rowOff>168088</xdr:rowOff>
    </xdr:from>
    <xdr:ext cx="483014" cy="519734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45EDE73A-CA93-4D53-9628-BE1CFE488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3720353" y="8886264"/>
          <a:ext cx="483014" cy="51973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272</xdr:row>
      <xdr:rowOff>151145</xdr:rowOff>
    </xdr:from>
    <xdr:ext cx="616323" cy="486168"/>
    <xdr:pic>
      <xdr:nvPicPr>
        <xdr:cNvPr id="536" name="Рисунок 535">
          <a:extLst>
            <a:ext uri="{FF2B5EF4-FFF2-40B4-BE49-F238E27FC236}">
              <a16:creationId xmlns:a16="http://schemas.microsoft.com/office/drawing/2014/main" id="{F86452CE-F301-4609-9855-2811BB17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3664324" y="23918821"/>
          <a:ext cx="616323" cy="486168"/>
        </a:xfrm>
        <a:prstGeom prst="rect">
          <a:avLst/>
        </a:prstGeom>
      </xdr:spPr>
    </xdr:pic>
    <xdr:clientData/>
  </xdr:oneCellAnchor>
  <xdr:twoCellAnchor>
    <xdr:from>
      <xdr:col>2</xdr:col>
      <xdr:colOff>66675</xdr:colOff>
      <xdr:row>292</xdr:row>
      <xdr:rowOff>352425</xdr:rowOff>
    </xdr:from>
    <xdr:to>
      <xdr:col>2</xdr:col>
      <xdr:colOff>619125</xdr:colOff>
      <xdr:row>292</xdr:row>
      <xdr:rowOff>838200</xdr:rowOff>
    </xdr:to>
    <xdr:pic>
      <xdr:nvPicPr>
        <xdr:cNvPr id="537" name="Picture 32">
          <a:extLst>
            <a:ext uri="{FF2B5EF4-FFF2-40B4-BE49-F238E27FC236}">
              <a16:creationId xmlns:a16="http://schemas.microsoft.com/office/drawing/2014/main" id="{70127847-DF42-4996-A018-A55F32B00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381" y="38217101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28576</xdr:colOff>
      <xdr:row>189</xdr:row>
      <xdr:rowOff>95250</xdr:rowOff>
    </xdr:from>
    <xdr:ext cx="600074" cy="600074"/>
    <xdr:pic>
      <xdr:nvPicPr>
        <xdr:cNvPr id="539" name="Рисунок 538">
          <a:extLst>
            <a:ext uri="{FF2B5EF4-FFF2-40B4-BE49-F238E27FC236}">
              <a16:creationId xmlns:a16="http://schemas.microsoft.com/office/drawing/2014/main" id="{E71A9E89-BB0A-4EC0-94CE-1BE1B6012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9282" y="35528250"/>
          <a:ext cx="600074" cy="600074"/>
        </a:xfrm>
        <a:prstGeom prst="rect">
          <a:avLst/>
        </a:prstGeom>
      </xdr:spPr>
    </xdr:pic>
    <xdr:clientData/>
  </xdr:oneCellAnchor>
  <xdr:oneCellAnchor>
    <xdr:from>
      <xdr:col>2</xdr:col>
      <xdr:colOff>104776</xdr:colOff>
      <xdr:row>190</xdr:row>
      <xdr:rowOff>45551</xdr:rowOff>
    </xdr:from>
    <xdr:ext cx="514349" cy="668654"/>
    <xdr:pic>
      <xdr:nvPicPr>
        <xdr:cNvPr id="540" name="Рисунок 539">
          <a:extLst>
            <a:ext uri="{FF2B5EF4-FFF2-40B4-BE49-F238E27FC236}">
              <a16:creationId xmlns:a16="http://schemas.microsoft.com/office/drawing/2014/main" id="{5DCA3F98-1C79-421C-ABAB-8D6EAF04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3735482" y="36240551"/>
          <a:ext cx="514349" cy="668654"/>
        </a:xfrm>
        <a:prstGeom prst="rect">
          <a:avLst/>
        </a:prstGeom>
      </xdr:spPr>
    </xdr:pic>
    <xdr:clientData/>
  </xdr:oneCellAnchor>
  <xdr:oneCellAnchor>
    <xdr:from>
      <xdr:col>2</xdr:col>
      <xdr:colOff>104776</xdr:colOff>
      <xdr:row>191</xdr:row>
      <xdr:rowOff>209260</xdr:rowOff>
    </xdr:from>
    <xdr:ext cx="523874" cy="523874"/>
    <xdr:pic>
      <xdr:nvPicPr>
        <xdr:cNvPr id="541" name="Рисунок 540">
          <a:extLst>
            <a:ext uri="{FF2B5EF4-FFF2-40B4-BE49-F238E27FC236}">
              <a16:creationId xmlns:a16="http://schemas.microsoft.com/office/drawing/2014/main" id="{71F8C475-D576-494A-B00E-65453F9B0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3735482" y="37166260"/>
          <a:ext cx="523874" cy="523874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197</xdr:row>
      <xdr:rowOff>66676</xdr:rowOff>
    </xdr:from>
    <xdr:ext cx="619124" cy="619124"/>
    <xdr:pic>
      <xdr:nvPicPr>
        <xdr:cNvPr id="542" name="Рисунок 541">
          <a:extLst>
            <a:ext uri="{FF2B5EF4-FFF2-40B4-BE49-F238E27FC236}">
              <a16:creationId xmlns:a16="http://schemas.microsoft.com/office/drawing/2014/main" id="{B9CEE768-59EA-484D-97D7-48AB788EA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7856" y="41595676"/>
          <a:ext cx="619124" cy="619124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198</xdr:row>
      <xdr:rowOff>80605</xdr:rowOff>
    </xdr:from>
    <xdr:ext cx="447675" cy="595242"/>
    <xdr:pic>
      <xdr:nvPicPr>
        <xdr:cNvPr id="543" name="Рисунок 542">
          <a:extLst>
            <a:ext uri="{FF2B5EF4-FFF2-40B4-BE49-F238E27FC236}">
              <a16:creationId xmlns:a16="http://schemas.microsoft.com/office/drawing/2014/main" id="{D5F5C748-1ECE-4C25-933A-E1B643F8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3754531" y="42371605"/>
          <a:ext cx="447675" cy="595242"/>
        </a:xfrm>
        <a:prstGeom prst="rect">
          <a:avLst/>
        </a:prstGeom>
      </xdr:spPr>
    </xdr:pic>
    <xdr:clientData/>
  </xdr:oneCellAnchor>
  <xdr:oneCellAnchor>
    <xdr:from>
      <xdr:col>2</xdr:col>
      <xdr:colOff>142876</xdr:colOff>
      <xdr:row>199</xdr:row>
      <xdr:rowOff>209549</xdr:rowOff>
    </xdr:from>
    <xdr:ext cx="411743" cy="456777"/>
    <xdr:pic>
      <xdr:nvPicPr>
        <xdr:cNvPr id="544" name="Рисунок 543">
          <a:extLst>
            <a:ext uri="{FF2B5EF4-FFF2-40B4-BE49-F238E27FC236}">
              <a16:creationId xmlns:a16="http://schemas.microsoft.com/office/drawing/2014/main" id="{BF0C2438-74CA-4D59-8282-49A07FB7A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3773582" y="43262549"/>
          <a:ext cx="411743" cy="456777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201</xdr:row>
      <xdr:rowOff>57150</xdr:rowOff>
    </xdr:from>
    <xdr:ext cx="647700" cy="647700"/>
    <xdr:pic>
      <xdr:nvPicPr>
        <xdr:cNvPr id="545" name="Рисунок 544">
          <a:extLst>
            <a:ext uri="{FF2B5EF4-FFF2-40B4-BE49-F238E27FC236}">
              <a16:creationId xmlns:a16="http://schemas.microsoft.com/office/drawing/2014/main" id="{E13EBD73-2E8E-4CAA-BAC0-6114C7DAA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756" y="44634150"/>
          <a:ext cx="647700" cy="647700"/>
        </a:xfrm>
        <a:prstGeom prst="rect">
          <a:avLst/>
        </a:prstGeom>
      </xdr:spPr>
    </xdr:pic>
    <xdr:clientData/>
  </xdr:oneCellAnchor>
  <xdr:oneCellAnchor>
    <xdr:from>
      <xdr:col>2</xdr:col>
      <xdr:colOff>95251</xdr:colOff>
      <xdr:row>202</xdr:row>
      <xdr:rowOff>48226</xdr:rowOff>
    </xdr:from>
    <xdr:ext cx="495300" cy="675241"/>
    <xdr:pic>
      <xdr:nvPicPr>
        <xdr:cNvPr id="546" name="Рисунок 545">
          <a:extLst>
            <a:ext uri="{FF2B5EF4-FFF2-40B4-BE49-F238E27FC236}">
              <a16:creationId xmlns:a16="http://schemas.microsoft.com/office/drawing/2014/main" id="{56AEC6A7-B30B-47D1-8122-95E3BFBA8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3725957" y="45387226"/>
          <a:ext cx="495300" cy="675241"/>
        </a:xfrm>
        <a:prstGeom prst="rect">
          <a:avLst/>
        </a:prstGeom>
      </xdr:spPr>
    </xdr:pic>
    <xdr:clientData/>
  </xdr:oneCellAnchor>
  <xdr:oneCellAnchor>
    <xdr:from>
      <xdr:col>2</xdr:col>
      <xdr:colOff>104776</xdr:colOff>
      <xdr:row>203</xdr:row>
      <xdr:rowOff>201981</xdr:rowOff>
    </xdr:from>
    <xdr:ext cx="438150" cy="483425"/>
    <xdr:pic>
      <xdr:nvPicPr>
        <xdr:cNvPr id="547" name="Рисунок 546">
          <a:extLst>
            <a:ext uri="{FF2B5EF4-FFF2-40B4-BE49-F238E27FC236}">
              <a16:creationId xmlns:a16="http://schemas.microsoft.com/office/drawing/2014/main" id="{B47D5DC1-A4F9-4F8A-81CB-92451B6AC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3735482" y="46302981"/>
          <a:ext cx="438150" cy="483425"/>
        </a:xfrm>
        <a:prstGeom prst="rect">
          <a:avLst/>
        </a:prstGeom>
      </xdr:spPr>
    </xdr:pic>
    <xdr:clientData/>
  </xdr:oneCellAnchor>
  <xdr:oneCellAnchor>
    <xdr:from>
      <xdr:col>2</xdr:col>
      <xdr:colOff>19051</xdr:colOff>
      <xdr:row>217</xdr:row>
      <xdr:rowOff>114299</xdr:rowOff>
    </xdr:from>
    <xdr:ext cx="609600" cy="609600"/>
    <xdr:pic>
      <xdr:nvPicPr>
        <xdr:cNvPr id="548" name="Рисунок 547">
          <a:extLst>
            <a:ext uri="{FF2B5EF4-FFF2-40B4-BE49-F238E27FC236}">
              <a16:creationId xmlns:a16="http://schemas.microsoft.com/office/drawing/2014/main" id="{693899CD-7EEE-4DD2-BA05-EADE7E616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757" y="56883299"/>
          <a:ext cx="609600" cy="609600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218</xdr:row>
      <xdr:rowOff>75595</xdr:rowOff>
    </xdr:from>
    <xdr:ext cx="447675" cy="619313"/>
    <xdr:pic>
      <xdr:nvPicPr>
        <xdr:cNvPr id="549" name="Рисунок 548">
          <a:extLst>
            <a:ext uri="{FF2B5EF4-FFF2-40B4-BE49-F238E27FC236}">
              <a16:creationId xmlns:a16="http://schemas.microsoft.com/office/drawing/2014/main" id="{AD06CD7B-D43B-4A5A-83E0-FF2D4107E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3754531" y="57606595"/>
          <a:ext cx="447675" cy="619313"/>
        </a:xfrm>
        <a:prstGeom prst="rect">
          <a:avLst/>
        </a:prstGeom>
      </xdr:spPr>
    </xdr:pic>
    <xdr:clientData/>
  </xdr:oneCellAnchor>
  <xdr:oneCellAnchor>
    <xdr:from>
      <xdr:col>2</xdr:col>
      <xdr:colOff>85725</xdr:colOff>
      <xdr:row>219</xdr:row>
      <xdr:rowOff>142874</xdr:rowOff>
    </xdr:from>
    <xdr:ext cx="461957" cy="523551"/>
    <xdr:pic>
      <xdr:nvPicPr>
        <xdr:cNvPr id="550" name="Рисунок 549">
          <a:extLst>
            <a:ext uri="{FF2B5EF4-FFF2-40B4-BE49-F238E27FC236}">
              <a16:creationId xmlns:a16="http://schemas.microsoft.com/office/drawing/2014/main" id="{79FD6006-94D3-4FB3-ACB3-1718FBA02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3716431" y="58435874"/>
          <a:ext cx="461957" cy="523551"/>
        </a:xfrm>
        <a:prstGeom prst="rect">
          <a:avLst/>
        </a:prstGeom>
      </xdr:spPr>
    </xdr:pic>
    <xdr:clientData/>
  </xdr:oneCellAnchor>
  <xdr:oneCellAnchor>
    <xdr:from>
      <xdr:col>2</xdr:col>
      <xdr:colOff>33619</xdr:colOff>
      <xdr:row>205</xdr:row>
      <xdr:rowOff>41293</xdr:rowOff>
    </xdr:from>
    <xdr:ext cx="616324" cy="616324"/>
    <xdr:pic>
      <xdr:nvPicPr>
        <xdr:cNvPr id="551" name="Рисунок 550">
          <a:extLst>
            <a:ext uri="{FF2B5EF4-FFF2-40B4-BE49-F238E27FC236}">
              <a16:creationId xmlns:a16="http://schemas.microsoft.com/office/drawing/2014/main" id="{DFE9E508-A61C-4391-978E-2F996D3F9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3664325" y="47666293"/>
          <a:ext cx="616324" cy="616324"/>
        </a:xfrm>
        <a:prstGeom prst="rect">
          <a:avLst/>
        </a:prstGeom>
      </xdr:spPr>
    </xdr:pic>
    <xdr:clientData/>
  </xdr:oneCellAnchor>
  <xdr:oneCellAnchor>
    <xdr:from>
      <xdr:col>2</xdr:col>
      <xdr:colOff>78442</xdr:colOff>
      <xdr:row>207</xdr:row>
      <xdr:rowOff>108528</xdr:rowOff>
    </xdr:from>
    <xdr:ext cx="571500" cy="571500"/>
    <xdr:pic>
      <xdr:nvPicPr>
        <xdr:cNvPr id="552" name="Рисунок 551">
          <a:extLst>
            <a:ext uri="{FF2B5EF4-FFF2-40B4-BE49-F238E27FC236}">
              <a16:creationId xmlns:a16="http://schemas.microsoft.com/office/drawing/2014/main" id="{44B50F20-22E2-424B-9ED0-C8FD5E04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3709148" y="49257528"/>
          <a:ext cx="571500" cy="571500"/>
        </a:xfrm>
        <a:prstGeom prst="rect">
          <a:avLst/>
        </a:prstGeom>
      </xdr:spPr>
    </xdr:pic>
    <xdr:clientData/>
  </xdr:oneCellAnchor>
  <xdr:oneCellAnchor>
    <xdr:from>
      <xdr:col>2</xdr:col>
      <xdr:colOff>56031</xdr:colOff>
      <xdr:row>209</xdr:row>
      <xdr:rowOff>74910</xdr:rowOff>
    </xdr:from>
    <xdr:ext cx="616324" cy="616324"/>
    <xdr:pic>
      <xdr:nvPicPr>
        <xdr:cNvPr id="553" name="Рисунок 552">
          <a:extLst>
            <a:ext uri="{FF2B5EF4-FFF2-40B4-BE49-F238E27FC236}">
              <a16:creationId xmlns:a16="http://schemas.microsoft.com/office/drawing/2014/main" id="{418C466C-314F-43A0-AA13-986505825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3686737" y="50747910"/>
          <a:ext cx="616324" cy="616324"/>
        </a:xfrm>
        <a:prstGeom prst="rect">
          <a:avLst/>
        </a:prstGeom>
      </xdr:spPr>
    </xdr:pic>
    <xdr:clientData/>
  </xdr:oneCellAnchor>
  <xdr:oneCellAnchor>
    <xdr:from>
      <xdr:col>2</xdr:col>
      <xdr:colOff>56030</xdr:colOff>
      <xdr:row>211</xdr:row>
      <xdr:rowOff>119733</xdr:rowOff>
    </xdr:from>
    <xdr:ext cx="560293" cy="560293"/>
    <xdr:pic>
      <xdr:nvPicPr>
        <xdr:cNvPr id="554" name="Рисунок 553">
          <a:extLst>
            <a:ext uri="{FF2B5EF4-FFF2-40B4-BE49-F238E27FC236}">
              <a16:creationId xmlns:a16="http://schemas.microsoft.com/office/drawing/2014/main" id="{9003E8E0-B5DE-46B6-BADB-F5482CE40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3686736" y="52316733"/>
          <a:ext cx="560293" cy="560293"/>
        </a:xfrm>
        <a:prstGeom prst="rect">
          <a:avLst/>
        </a:prstGeom>
      </xdr:spPr>
    </xdr:pic>
    <xdr:clientData/>
  </xdr:oneCellAnchor>
  <xdr:oneCellAnchor>
    <xdr:from>
      <xdr:col>2</xdr:col>
      <xdr:colOff>44824</xdr:colOff>
      <xdr:row>213</xdr:row>
      <xdr:rowOff>63704</xdr:rowOff>
    </xdr:from>
    <xdr:ext cx="582706" cy="582706"/>
    <xdr:pic>
      <xdr:nvPicPr>
        <xdr:cNvPr id="555" name="Рисунок 554">
          <a:extLst>
            <a:ext uri="{FF2B5EF4-FFF2-40B4-BE49-F238E27FC236}">
              <a16:creationId xmlns:a16="http://schemas.microsoft.com/office/drawing/2014/main" id="{3EE506EE-B603-42B7-A0D1-90CB03880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3675530" y="53784704"/>
          <a:ext cx="582706" cy="582706"/>
        </a:xfrm>
        <a:prstGeom prst="rect">
          <a:avLst/>
        </a:prstGeom>
      </xdr:spPr>
    </xdr:pic>
    <xdr:clientData/>
  </xdr:oneCellAnchor>
  <xdr:oneCellAnchor>
    <xdr:from>
      <xdr:col>2</xdr:col>
      <xdr:colOff>67236</xdr:colOff>
      <xdr:row>215</xdr:row>
      <xdr:rowOff>130940</xdr:rowOff>
    </xdr:from>
    <xdr:ext cx="537882" cy="537882"/>
    <xdr:pic>
      <xdr:nvPicPr>
        <xdr:cNvPr id="556" name="Рисунок 555">
          <a:extLst>
            <a:ext uri="{FF2B5EF4-FFF2-40B4-BE49-F238E27FC236}">
              <a16:creationId xmlns:a16="http://schemas.microsoft.com/office/drawing/2014/main" id="{50DBD796-B6F7-47ED-864A-7B1FFD931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3697942" y="55375940"/>
          <a:ext cx="537882" cy="537882"/>
        </a:xfrm>
        <a:prstGeom prst="rect">
          <a:avLst/>
        </a:prstGeom>
      </xdr:spPr>
    </xdr:pic>
    <xdr:clientData/>
  </xdr:oneCellAnchor>
  <xdr:oneCellAnchor>
    <xdr:from>
      <xdr:col>2</xdr:col>
      <xdr:colOff>78442</xdr:colOff>
      <xdr:row>193</xdr:row>
      <xdr:rowOff>74910</xdr:rowOff>
    </xdr:from>
    <xdr:ext cx="582706" cy="582706"/>
    <xdr:pic>
      <xdr:nvPicPr>
        <xdr:cNvPr id="557" name="Рисунок 556">
          <a:extLst>
            <a:ext uri="{FF2B5EF4-FFF2-40B4-BE49-F238E27FC236}">
              <a16:creationId xmlns:a16="http://schemas.microsoft.com/office/drawing/2014/main" id="{E9398C5D-7C34-40DA-BE5F-38DD39543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3709148" y="38555910"/>
          <a:ext cx="582706" cy="582706"/>
        </a:xfrm>
        <a:prstGeom prst="rect">
          <a:avLst/>
        </a:prstGeom>
      </xdr:spPr>
    </xdr:pic>
    <xdr:clientData/>
  </xdr:oneCellAnchor>
  <xdr:oneCellAnchor>
    <xdr:from>
      <xdr:col>2</xdr:col>
      <xdr:colOff>78442</xdr:colOff>
      <xdr:row>195</xdr:row>
      <xdr:rowOff>97322</xdr:rowOff>
    </xdr:from>
    <xdr:ext cx="560294" cy="560294"/>
    <xdr:pic>
      <xdr:nvPicPr>
        <xdr:cNvPr id="558" name="Рисунок 557">
          <a:extLst>
            <a:ext uri="{FF2B5EF4-FFF2-40B4-BE49-F238E27FC236}">
              <a16:creationId xmlns:a16="http://schemas.microsoft.com/office/drawing/2014/main" id="{39EF12D6-B7F3-4682-A1EB-DEFC6108F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3709148" y="40102322"/>
          <a:ext cx="560294" cy="560294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89647</xdr:rowOff>
    </xdr:from>
    <xdr:ext cx="281031" cy="641102"/>
    <xdr:pic>
      <xdr:nvPicPr>
        <xdr:cNvPr id="559" name="Рисунок 558">
          <a:extLst>
            <a:ext uri="{FF2B5EF4-FFF2-40B4-BE49-F238E27FC236}">
              <a16:creationId xmlns:a16="http://schemas.microsoft.com/office/drawing/2014/main" id="{1FA91D38-4039-4F53-A854-1ACDA4D4C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3821206" y="37808647"/>
          <a:ext cx="281031" cy="641102"/>
        </a:xfrm>
        <a:prstGeom prst="rect">
          <a:avLst/>
        </a:prstGeom>
      </xdr:spPr>
    </xdr:pic>
    <xdr:clientData/>
  </xdr:oneCellAnchor>
  <xdr:oneCellAnchor>
    <xdr:from>
      <xdr:col>2</xdr:col>
      <xdr:colOff>224118</xdr:colOff>
      <xdr:row>200</xdr:row>
      <xdr:rowOff>56029</xdr:rowOff>
    </xdr:from>
    <xdr:ext cx="291353" cy="663638"/>
    <xdr:pic>
      <xdr:nvPicPr>
        <xdr:cNvPr id="560" name="Рисунок 559">
          <a:extLst>
            <a:ext uri="{FF2B5EF4-FFF2-40B4-BE49-F238E27FC236}">
              <a16:creationId xmlns:a16="http://schemas.microsoft.com/office/drawing/2014/main" id="{9EAD074C-EA03-4BBA-92BF-A123FDF71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3854824" y="43871029"/>
          <a:ext cx="291353" cy="663638"/>
        </a:xfrm>
        <a:prstGeom prst="rect">
          <a:avLst/>
        </a:prstGeom>
      </xdr:spPr>
    </xdr:pic>
    <xdr:clientData/>
  </xdr:oneCellAnchor>
  <xdr:oneCellAnchor>
    <xdr:from>
      <xdr:col>2</xdr:col>
      <xdr:colOff>224118</xdr:colOff>
      <xdr:row>204</xdr:row>
      <xdr:rowOff>56030</xdr:rowOff>
    </xdr:from>
    <xdr:ext cx="291353" cy="674998"/>
    <xdr:pic>
      <xdr:nvPicPr>
        <xdr:cNvPr id="561" name="Рисунок 560">
          <a:extLst>
            <a:ext uri="{FF2B5EF4-FFF2-40B4-BE49-F238E27FC236}">
              <a16:creationId xmlns:a16="http://schemas.microsoft.com/office/drawing/2014/main" id="{6D745FF6-8981-4EAC-BB93-EA0AC0AC2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3854824" y="46919030"/>
          <a:ext cx="291353" cy="674998"/>
        </a:xfrm>
        <a:prstGeom prst="rect">
          <a:avLst/>
        </a:prstGeom>
      </xdr:spPr>
    </xdr:pic>
    <xdr:clientData/>
  </xdr:oneCellAnchor>
  <xdr:oneCellAnchor>
    <xdr:from>
      <xdr:col>2</xdr:col>
      <xdr:colOff>134470</xdr:colOff>
      <xdr:row>220</xdr:row>
      <xdr:rowOff>89647</xdr:rowOff>
    </xdr:from>
    <xdr:ext cx="268940" cy="609709"/>
    <xdr:pic>
      <xdr:nvPicPr>
        <xdr:cNvPr id="562" name="Рисунок 561">
          <a:extLst>
            <a:ext uri="{FF2B5EF4-FFF2-40B4-BE49-F238E27FC236}">
              <a16:creationId xmlns:a16="http://schemas.microsoft.com/office/drawing/2014/main" id="{9CF526A6-CBB4-40C5-BC93-C4C17266E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3765176" y="59144647"/>
          <a:ext cx="268940" cy="609709"/>
        </a:xfrm>
        <a:prstGeom prst="rect">
          <a:avLst/>
        </a:prstGeom>
      </xdr:spPr>
    </xdr:pic>
    <xdr:clientData/>
  </xdr:oneCellAnchor>
  <xdr:oneCellAnchor>
    <xdr:from>
      <xdr:col>2</xdr:col>
      <xdr:colOff>235324</xdr:colOff>
      <xdr:row>196</xdr:row>
      <xdr:rowOff>88300</xdr:rowOff>
    </xdr:from>
    <xdr:ext cx="268941" cy="620014"/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A8DA11-A1EC-43E2-BBEC-1AF42943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3866030" y="40855300"/>
          <a:ext cx="268941" cy="620014"/>
        </a:xfrm>
        <a:prstGeom prst="rect">
          <a:avLst/>
        </a:prstGeom>
      </xdr:spPr>
    </xdr:pic>
    <xdr:clientData/>
  </xdr:oneCellAnchor>
  <xdr:oneCellAnchor>
    <xdr:from>
      <xdr:col>2</xdr:col>
      <xdr:colOff>190499</xdr:colOff>
      <xdr:row>208</xdr:row>
      <xdr:rowOff>60184</xdr:rowOff>
    </xdr:from>
    <xdr:ext cx="302560" cy="683429"/>
    <xdr:pic>
      <xdr:nvPicPr>
        <xdr:cNvPr id="564" name="Рисунок 563">
          <a:extLst>
            <a:ext uri="{FF2B5EF4-FFF2-40B4-BE49-F238E27FC236}">
              <a16:creationId xmlns:a16="http://schemas.microsoft.com/office/drawing/2014/main" id="{1A4684C0-C44C-44F5-853E-AC6C0202D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3821205" y="49971184"/>
          <a:ext cx="302560" cy="683429"/>
        </a:xfrm>
        <a:prstGeom prst="rect">
          <a:avLst/>
        </a:prstGeom>
      </xdr:spPr>
    </xdr:pic>
    <xdr:clientData/>
  </xdr:oneCellAnchor>
  <xdr:oneCellAnchor>
    <xdr:from>
      <xdr:col>2</xdr:col>
      <xdr:colOff>201706</xdr:colOff>
      <xdr:row>212</xdr:row>
      <xdr:rowOff>96444</xdr:rowOff>
    </xdr:from>
    <xdr:ext cx="291353" cy="637646"/>
    <xdr:pic>
      <xdr:nvPicPr>
        <xdr:cNvPr id="565" name="Рисунок 564">
          <a:extLst>
            <a:ext uri="{FF2B5EF4-FFF2-40B4-BE49-F238E27FC236}">
              <a16:creationId xmlns:a16="http://schemas.microsoft.com/office/drawing/2014/main" id="{594BAD27-D169-4164-B43C-92CE3453E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3832412" y="53055444"/>
          <a:ext cx="291353" cy="637646"/>
        </a:xfrm>
        <a:prstGeom prst="rect">
          <a:avLst/>
        </a:prstGeom>
      </xdr:spPr>
    </xdr:pic>
    <xdr:clientData/>
  </xdr:oneCellAnchor>
  <xdr:oneCellAnchor>
    <xdr:from>
      <xdr:col>2</xdr:col>
      <xdr:colOff>212911</xdr:colOff>
      <xdr:row>216</xdr:row>
      <xdr:rowOff>58848</xdr:rowOff>
    </xdr:from>
    <xdr:ext cx="268942" cy="625371"/>
    <xdr:pic>
      <xdr:nvPicPr>
        <xdr:cNvPr id="566" name="Рисунок 565">
          <a:extLst>
            <a:ext uri="{FF2B5EF4-FFF2-40B4-BE49-F238E27FC236}">
              <a16:creationId xmlns:a16="http://schemas.microsoft.com/office/drawing/2014/main" id="{0D330F97-F5F4-44B2-A3FB-85D7F9A43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3843617" y="56065848"/>
          <a:ext cx="268942" cy="625371"/>
        </a:xfrm>
        <a:prstGeom prst="rect">
          <a:avLst/>
        </a:prstGeom>
      </xdr:spPr>
    </xdr:pic>
    <xdr:clientData/>
  </xdr:oneCellAnchor>
  <xdr:oneCellAnchor>
    <xdr:from>
      <xdr:col>2</xdr:col>
      <xdr:colOff>112060</xdr:colOff>
      <xdr:row>194</xdr:row>
      <xdr:rowOff>55465</xdr:rowOff>
    </xdr:from>
    <xdr:ext cx="470647" cy="676350"/>
    <xdr:pic>
      <xdr:nvPicPr>
        <xdr:cNvPr id="567" name="Рисунок 566">
          <a:extLst>
            <a:ext uri="{FF2B5EF4-FFF2-40B4-BE49-F238E27FC236}">
              <a16:creationId xmlns:a16="http://schemas.microsoft.com/office/drawing/2014/main" id="{C13E5172-08D0-4F1E-B966-8C233DE6E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3742766" y="39298465"/>
          <a:ext cx="470647" cy="676350"/>
        </a:xfrm>
        <a:prstGeom prst="rect">
          <a:avLst/>
        </a:prstGeom>
      </xdr:spPr>
    </xdr:pic>
    <xdr:clientData/>
  </xdr:oneCellAnchor>
  <xdr:oneCellAnchor>
    <xdr:from>
      <xdr:col>2</xdr:col>
      <xdr:colOff>112060</xdr:colOff>
      <xdr:row>206</xdr:row>
      <xdr:rowOff>123263</xdr:rowOff>
    </xdr:from>
    <xdr:ext cx="429546" cy="599027"/>
    <xdr:pic>
      <xdr:nvPicPr>
        <xdr:cNvPr id="568" name="Рисунок 567">
          <a:extLst>
            <a:ext uri="{FF2B5EF4-FFF2-40B4-BE49-F238E27FC236}">
              <a16:creationId xmlns:a16="http://schemas.microsoft.com/office/drawing/2014/main" id="{D44B21E1-82E2-415C-86F2-2CAFF61E3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3742766" y="48510263"/>
          <a:ext cx="429546" cy="599027"/>
        </a:xfrm>
        <a:prstGeom prst="rect">
          <a:avLst/>
        </a:prstGeom>
      </xdr:spPr>
    </xdr:pic>
    <xdr:clientData/>
  </xdr:oneCellAnchor>
  <xdr:oneCellAnchor>
    <xdr:from>
      <xdr:col>2</xdr:col>
      <xdr:colOff>134473</xdr:colOff>
      <xdr:row>210</xdr:row>
      <xdr:rowOff>93669</xdr:rowOff>
    </xdr:from>
    <xdr:ext cx="369792" cy="600049"/>
    <xdr:pic>
      <xdr:nvPicPr>
        <xdr:cNvPr id="569" name="Рисунок 568">
          <a:extLst>
            <a:ext uri="{FF2B5EF4-FFF2-40B4-BE49-F238E27FC236}">
              <a16:creationId xmlns:a16="http://schemas.microsoft.com/office/drawing/2014/main" id="{C36466F2-30D4-4B69-BD5B-A00F7A2AA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3765179" y="51528669"/>
          <a:ext cx="369792" cy="600049"/>
        </a:xfrm>
        <a:prstGeom prst="rect">
          <a:avLst/>
        </a:prstGeom>
      </xdr:spPr>
    </xdr:pic>
    <xdr:clientData/>
  </xdr:oneCellAnchor>
  <xdr:oneCellAnchor>
    <xdr:from>
      <xdr:col>2</xdr:col>
      <xdr:colOff>123265</xdr:colOff>
      <xdr:row>214</xdr:row>
      <xdr:rowOff>51158</xdr:rowOff>
    </xdr:from>
    <xdr:ext cx="470648" cy="653767"/>
    <xdr:pic>
      <xdr:nvPicPr>
        <xdr:cNvPr id="570" name="Рисунок 569">
          <a:extLst>
            <a:ext uri="{FF2B5EF4-FFF2-40B4-BE49-F238E27FC236}">
              <a16:creationId xmlns:a16="http://schemas.microsoft.com/office/drawing/2014/main" id="{DCD49081-6A38-43CB-899F-CC0A97386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3753971" y="54534158"/>
          <a:ext cx="470648" cy="653767"/>
        </a:xfrm>
        <a:prstGeom prst="rect">
          <a:avLst/>
        </a:prstGeom>
      </xdr:spPr>
    </xdr:pic>
    <xdr:clientData/>
  </xdr:oneCellAnchor>
  <xdr:oneCellAnchor>
    <xdr:from>
      <xdr:col>2</xdr:col>
      <xdr:colOff>11206</xdr:colOff>
      <xdr:row>222</xdr:row>
      <xdr:rowOff>56030</xdr:rowOff>
    </xdr:from>
    <xdr:ext cx="656665" cy="656665"/>
    <xdr:pic>
      <xdr:nvPicPr>
        <xdr:cNvPr id="571" name="Рисунок 570">
          <a:extLst>
            <a:ext uri="{FF2B5EF4-FFF2-40B4-BE49-F238E27FC236}">
              <a16:creationId xmlns:a16="http://schemas.microsoft.com/office/drawing/2014/main" id="{49332070-ACEE-49D7-9A5C-2D0C18108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1912" y="24630530"/>
          <a:ext cx="656665" cy="656665"/>
        </a:xfrm>
        <a:prstGeom prst="rect">
          <a:avLst/>
        </a:prstGeom>
      </xdr:spPr>
    </xdr:pic>
    <xdr:clientData/>
  </xdr:oneCellAnchor>
  <xdr:oneCellAnchor>
    <xdr:from>
      <xdr:col>2</xdr:col>
      <xdr:colOff>11205</xdr:colOff>
      <xdr:row>224</xdr:row>
      <xdr:rowOff>56029</xdr:rowOff>
    </xdr:from>
    <xdr:ext cx="667871" cy="667871"/>
    <xdr:pic>
      <xdr:nvPicPr>
        <xdr:cNvPr id="572" name="Рисунок 571">
          <a:extLst>
            <a:ext uri="{FF2B5EF4-FFF2-40B4-BE49-F238E27FC236}">
              <a16:creationId xmlns:a16="http://schemas.microsoft.com/office/drawing/2014/main" id="{BA045DAE-E6A4-4F24-B8C9-8BB395F1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1911" y="26154529"/>
          <a:ext cx="667871" cy="667871"/>
        </a:xfrm>
        <a:prstGeom prst="rect">
          <a:avLst/>
        </a:prstGeom>
      </xdr:spPr>
    </xdr:pic>
    <xdr:clientData/>
  </xdr:oneCellAnchor>
  <xdr:oneCellAnchor>
    <xdr:from>
      <xdr:col>2</xdr:col>
      <xdr:colOff>22413</xdr:colOff>
      <xdr:row>226</xdr:row>
      <xdr:rowOff>89647</xdr:rowOff>
    </xdr:from>
    <xdr:ext cx="623046" cy="623046"/>
    <xdr:pic>
      <xdr:nvPicPr>
        <xdr:cNvPr id="573" name="Рисунок 572">
          <a:extLst>
            <a:ext uri="{FF2B5EF4-FFF2-40B4-BE49-F238E27FC236}">
              <a16:creationId xmlns:a16="http://schemas.microsoft.com/office/drawing/2014/main" id="{D8F58D29-0A96-4E1D-A069-5A4BF8B71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119" y="27712147"/>
          <a:ext cx="623046" cy="623046"/>
        </a:xfrm>
        <a:prstGeom prst="rect">
          <a:avLst/>
        </a:prstGeom>
      </xdr:spPr>
    </xdr:pic>
    <xdr:clientData/>
  </xdr:oneCellAnchor>
  <xdr:oneCellAnchor>
    <xdr:from>
      <xdr:col>2</xdr:col>
      <xdr:colOff>22412</xdr:colOff>
      <xdr:row>230</xdr:row>
      <xdr:rowOff>67235</xdr:rowOff>
    </xdr:from>
    <xdr:ext cx="656664" cy="656664"/>
    <xdr:pic>
      <xdr:nvPicPr>
        <xdr:cNvPr id="574" name="Рисунок 573">
          <a:extLst>
            <a:ext uri="{FF2B5EF4-FFF2-40B4-BE49-F238E27FC236}">
              <a16:creationId xmlns:a16="http://schemas.microsoft.com/office/drawing/2014/main" id="{1A086382-75FB-411E-A042-47D1835E8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118" y="30737735"/>
          <a:ext cx="656664" cy="656664"/>
        </a:xfrm>
        <a:prstGeom prst="rect">
          <a:avLst/>
        </a:prstGeom>
      </xdr:spPr>
    </xdr:pic>
    <xdr:clientData/>
  </xdr:oneCellAnchor>
  <xdr:oneCellAnchor>
    <xdr:from>
      <xdr:col>2</xdr:col>
      <xdr:colOff>67236</xdr:colOff>
      <xdr:row>232</xdr:row>
      <xdr:rowOff>112059</xdr:rowOff>
    </xdr:from>
    <xdr:ext cx="589428" cy="589428"/>
    <xdr:pic>
      <xdr:nvPicPr>
        <xdr:cNvPr id="575" name="Рисунок 574">
          <a:extLst>
            <a:ext uri="{FF2B5EF4-FFF2-40B4-BE49-F238E27FC236}">
              <a16:creationId xmlns:a16="http://schemas.microsoft.com/office/drawing/2014/main" id="{69EAE6A9-9BF8-4EE1-8F42-1FAFEC032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2" y="32306559"/>
          <a:ext cx="589428" cy="589428"/>
        </a:xfrm>
        <a:prstGeom prst="rect">
          <a:avLst/>
        </a:prstGeom>
      </xdr:spPr>
    </xdr:pic>
    <xdr:clientData/>
  </xdr:oneCellAnchor>
  <xdr:oneCellAnchor>
    <xdr:from>
      <xdr:col>2</xdr:col>
      <xdr:colOff>33619</xdr:colOff>
      <xdr:row>234</xdr:row>
      <xdr:rowOff>112059</xdr:rowOff>
    </xdr:from>
    <xdr:ext cx="623044" cy="623044"/>
    <xdr:pic>
      <xdr:nvPicPr>
        <xdr:cNvPr id="576" name="Рисунок 575">
          <a:extLst>
            <a:ext uri="{FF2B5EF4-FFF2-40B4-BE49-F238E27FC236}">
              <a16:creationId xmlns:a16="http://schemas.microsoft.com/office/drawing/2014/main" id="{E900BB85-E472-49BC-B1CF-5CEFEEB20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4325" y="33830559"/>
          <a:ext cx="623044" cy="623044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228</xdr:row>
      <xdr:rowOff>100853</xdr:rowOff>
    </xdr:from>
    <xdr:ext cx="638735" cy="649941"/>
    <xdr:pic>
      <xdr:nvPicPr>
        <xdr:cNvPr id="577" name="Рисунок 576">
          <a:extLst>
            <a:ext uri="{FF2B5EF4-FFF2-40B4-BE49-F238E27FC236}">
              <a16:creationId xmlns:a16="http://schemas.microsoft.com/office/drawing/2014/main" id="{2E5173CF-20AC-46F6-9533-20EDBA6CC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3664323" y="29247353"/>
          <a:ext cx="638735" cy="649941"/>
        </a:xfrm>
        <a:prstGeom prst="rect">
          <a:avLst/>
        </a:prstGeom>
      </xdr:spPr>
    </xdr:pic>
    <xdr:clientData/>
  </xdr:oneCellAnchor>
  <xdr:oneCellAnchor>
    <xdr:from>
      <xdr:col>2</xdr:col>
      <xdr:colOff>212912</xdr:colOff>
      <xdr:row>223</xdr:row>
      <xdr:rowOff>56029</xdr:rowOff>
    </xdr:from>
    <xdr:ext cx="246529" cy="661146"/>
    <xdr:pic>
      <xdr:nvPicPr>
        <xdr:cNvPr id="578" name="Рисунок 577">
          <a:extLst>
            <a:ext uri="{FF2B5EF4-FFF2-40B4-BE49-F238E27FC236}">
              <a16:creationId xmlns:a16="http://schemas.microsoft.com/office/drawing/2014/main" id="{814A74AF-E4F0-4430-AAFA-E50359070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3843618" y="25392529"/>
          <a:ext cx="246529" cy="661146"/>
        </a:xfrm>
        <a:prstGeom prst="rect">
          <a:avLst/>
        </a:prstGeom>
      </xdr:spPr>
    </xdr:pic>
    <xdr:clientData/>
  </xdr:oneCellAnchor>
  <xdr:oneCellAnchor>
    <xdr:from>
      <xdr:col>2</xdr:col>
      <xdr:colOff>212912</xdr:colOff>
      <xdr:row>225</xdr:row>
      <xdr:rowOff>123265</xdr:rowOff>
    </xdr:from>
    <xdr:ext cx="246529" cy="626719"/>
    <xdr:pic>
      <xdr:nvPicPr>
        <xdr:cNvPr id="579" name="Рисунок 578">
          <a:extLst>
            <a:ext uri="{FF2B5EF4-FFF2-40B4-BE49-F238E27FC236}">
              <a16:creationId xmlns:a16="http://schemas.microsoft.com/office/drawing/2014/main" id="{EEC716AB-BD92-49F5-A763-BB995C2E6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3843618" y="26983765"/>
          <a:ext cx="246529" cy="626719"/>
        </a:xfrm>
        <a:prstGeom prst="rect">
          <a:avLst/>
        </a:prstGeom>
      </xdr:spPr>
    </xdr:pic>
    <xdr:clientData/>
  </xdr:oneCellAnchor>
  <xdr:oneCellAnchor>
    <xdr:from>
      <xdr:col>2</xdr:col>
      <xdr:colOff>212911</xdr:colOff>
      <xdr:row>227</xdr:row>
      <xdr:rowOff>78441</xdr:rowOff>
    </xdr:from>
    <xdr:ext cx="246529" cy="644058"/>
    <xdr:pic>
      <xdr:nvPicPr>
        <xdr:cNvPr id="580" name="Рисунок 579">
          <a:extLst>
            <a:ext uri="{FF2B5EF4-FFF2-40B4-BE49-F238E27FC236}">
              <a16:creationId xmlns:a16="http://schemas.microsoft.com/office/drawing/2014/main" id="{18994E66-DA27-45BF-A47A-4DAAF9CA1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3843617" y="28462941"/>
          <a:ext cx="246529" cy="644058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100853</xdr:rowOff>
    </xdr:from>
    <xdr:ext cx="268941" cy="658984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5B93302B-2155-47AE-896B-27A601D7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3821206" y="30009353"/>
          <a:ext cx="268941" cy="658984"/>
        </a:xfrm>
        <a:prstGeom prst="rect">
          <a:avLst/>
        </a:prstGeom>
      </xdr:spPr>
    </xdr:pic>
    <xdr:clientData/>
  </xdr:oneCellAnchor>
  <xdr:oneCellAnchor>
    <xdr:from>
      <xdr:col>2</xdr:col>
      <xdr:colOff>212911</xdr:colOff>
      <xdr:row>231</xdr:row>
      <xdr:rowOff>100853</xdr:rowOff>
    </xdr:from>
    <xdr:ext cx="257734" cy="621507"/>
    <xdr:pic>
      <xdr:nvPicPr>
        <xdr:cNvPr id="582" name="Рисунок 581">
          <a:extLst>
            <a:ext uri="{FF2B5EF4-FFF2-40B4-BE49-F238E27FC236}">
              <a16:creationId xmlns:a16="http://schemas.microsoft.com/office/drawing/2014/main" id="{E8F42D57-D266-4BCC-94E5-EF2239FCF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3843617" y="31533353"/>
          <a:ext cx="257734" cy="621507"/>
        </a:xfrm>
        <a:prstGeom prst="rect">
          <a:avLst/>
        </a:prstGeom>
      </xdr:spPr>
    </xdr:pic>
    <xdr:clientData/>
  </xdr:oneCellAnchor>
  <xdr:oneCellAnchor>
    <xdr:from>
      <xdr:col>2</xdr:col>
      <xdr:colOff>201708</xdr:colOff>
      <xdr:row>233</xdr:row>
      <xdr:rowOff>67237</xdr:rowOff>
    </xdr:from>
    <xdr:ext cx="280146" cy="665348"/>
    <xdr:pic>
      <xdr:nvPicPr>
        <xdr:cNvPr id="583" name="Рисунок 582">
          <a:extLst>
            <a:ext uri="{FF2B5EF4-FFF2-40B4-BE49-F238E27FC236}">
              <a16:creationId xmlns:a16="http://schemas.microsoft.com/office/drawing/2014/main" id="{8D403932-F02F-4282-9C1A-95FA5910D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3832414" y="33023737"/>
          <a:ext cx="280146" cy="665348"/>
        </a:xfrm>
        <a:prstGeom prst="rect">
          <a:avLst/>
        </a:prstGeom>
      </xdr:spPr>
    </xdr:pic>
    <xdr:clientData/>
  </xdr:oneCellAnchor>
  <xdr:oneCellAnchor>
    <xdr:from>
      <xdr:col>2</xdr:col>
      <xdr:colOff>224118</xdr:colOff>
      <xdr:row>235</xdr:row>
      <xdr:rowOff>78441</xdr:rowOff>
    </xdr:from>
    <xdr:ext cx="256949" cy="647758"/>
    <xdr:pic>
      <xdr:nvPicPr>
        <xdr:cNvPr id="584" name="Рисунок 583">
          <a:extLst>
            <a:ext uri="{FF2B5EF4-FFF2-40B4-BE49-F238E27FC236}">
              <a16:creationId xmlns:a16="http://schemas.microsoft.com/office/drawing/2014/main" id="{B9C198F9-C084-465A-A150-D350AB294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3854824" y="34558941"/>
          <a:ext cx="256949" cy="647758"/>
        </a:xfrm>
        <a:prstGeom prst="rect">
          <a:avLst/>
        </a:prstGeom>
      </xdr:spPr>
    </xdr:pic>
    <xdr:clientData/>
  </xdr:oneCellAnchor>
  <xdr:oneCellAnchor>
    <xdr:from>
      <xdr:col>2</xdr:col>
      <xdr:colOff>44824</xdr:colOff>
      <xdr:row>237</xdr:row>
      <xdr:rowOff>134471</xdr:rowOff>
    </xdr:from>
    <xdr:ext cx="531139" cy="534090"/>
    <xdr:pic>
      <xdr:nvPicPr>
        <xdr:cNvPr id="585" name="Рисунок 584">
          <a:extLst>
            <a:ext uri="{FF2B5EF4-FFF2-40B4-BE49-F238E27FC236}">
              <a16:creationId xmlns:a16="http://schemas.microsoft.com/office/drawing/2014/main" id="{3FAD09C3-CB4E-48FF-9876-DFB533E3B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3675530" y="11138647"/>
          <a:ext cx="531139" cy="534090"/>
        </a:xfrm>
        <a:prstGeom prst="rect">
          <a:avLst/>
        </a:prstGeom>
      </xdr:spPr>
    </xdr:pic>
    <xdr:clientData/>
  </xdr:oneCellAnchor>
  <xdr:oneCellAnchor>
    <xdr:from>
      <xdr:col>2</xdr:col>
      <xdr:colOff>56590</xdr:colOff>
      <xdr:row>239</xdr:row>
      <xdr:rowOff>105336</xdr:rowOff>
    </xdr:from>
    <xdr:ext cx="611841" cy="611841"/>
    <xdr:pic>
      <xdr:nvPicPr>
        <xdr:cNvPr id="586" name="Рисунок 585">
          <a:extLst>
            <a:ext uri="{FF2B5EF4-FFF2-40B4-BE49-F238E27FC236}">
              <a16:creationId xmlns:a16="http://schemas.microsoft.com/office/drawing/2014/main" id="{0A26B001-95FF-4B77-9D00-1423774E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7296" y="12633512"/>
          <a:ext cx="611841" cy="611841"/>
        </a:xfrm>
        <a:prstGeom prst="rect">
          <a:avLst/>
        </a:prstGeom>
      </xdr:spPr>
    </xdr:pic>
    <xdr:clientData/>
  </xdr:oneCellAnchor>
  <xdr:oneCellAnchor>
    <xdr:from>
      <xdr:col>2</xdr:col>
      <xdr:colOff>74519</xdr:colOff>
      <xdr:row>241</xdr:row>
      <xdr:rowOff>87967</xdr:rowOff>
    </xdr:from>
    <xdr:ext cx="609040" cy="606798"/>
    <xdr:pic>
      <xdr:nvPicPr>
        <xdr:cNvPr id="588" name="Рисунок 587">
          <a:extLst>
            <a:ext uri="{FF2B5EF4-FFF2-40B4-BE49-F238E27FC236}">
              <a16:creationId xmlns:a16="http://schemas.microsoft.com/office/drawing/2014/main" id="{6B68F8AE-5E3D-4098-83F0-1B416BB9D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15664143"/>
          <a:ext cx="609040" cy="606798"/>
        </a:xfrm>
        <a:prstGeom prst="rect">
          <a:avLst/>
        </a:prstGeom>
      </xdr:spPr>
    </xdr:pic>
    <xdr:clientData/>
  </xdr:oneCellAnchor>
  <xdr:oneCellAnchor>
    <xdr:from>
      <xdr:col>2</xdr:col>
      <xdr:colOff>145676</xdr:colOff>
      <xdr:row>238</xdr:row>
      <xdr:rowOff>163498</xdr:rowOff>
    </xdr:from>
    <xdr:ext cx="324971" cy="557870"/>
    <xdr:pic>
      <xdr:nvPicPr>
        <xdr:cNvPr id="589" name="Рисунок 588">
          <a:extLst>
            <a:ext uri="{FF2B5EF4-FFF2-40B4-BE49-F238E27FC236}">
              <a16:creationId xmlns:a16="http://schemas.microsoft.com/office/drawing/2014/main" id="{0AC06A59-11B7-40F7-B278-ACC51AE3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3776382" y="11929674"/>
          <a:ext cx="324971" cy="557870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112059</xdr:rowOff>
    </xdr:from>
    <xdr:ext cx="302559" cy="601288"/>
    <xdr:pic>
      <xdr:nvPicPr>
        <xdr:cNvPr id="590" name="Рисунок 589">
          <a:extLst>
            <a:ext uri="{FF2B5EF4-FFF2-40B4-BE49-F238E27FC236}">
              <a16:creationId xmlns:a16="http://schemas.microsoft.com/office/drawing/2014/main" id="{1915A0F1-AB36-4A4C-9B8F-246337B6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3821206" y="13402235"/>
          <a:ext cx="302559" cy="601288"/>
        </a:xfrm>
        <a:prstGeom prst="rect">
          <a:avLst/>
        </a:prstGeom>
      </xdr:spPr>
    </xdr:pic>
    <xdr:clientData/>
  </xdr:oneCellAnchor>
  <xdr:oneCellAnchor>
    <xdr:from>
      <xdr:col>2</xdr:col>
      <xdr:colOff>201706</xdr:colOff>
      <xdr:row>242</xdr:row>
      <xdr:rowOff>112059</xdr:rowOff>
    </xdr:from>
    <xdr:ext cx="313765" cy="604289"/>
    <xdr:pic>
      <xdr:nvPicPr>
        <xdr:cNvPr id="592" name="Рисунок 591">
          <a:extLst>
            <a:ext uri="{FF2B5EF4-FFF2-40B4-BE49-F238E27FC236}">
              <a16:creationId xmlns:a16="http://schemas.microsoft.com/office/drawing/2014/main" id="{50889252-5AB3-4F85-80D5-6A65C7B65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3832412" y="16450235"/>
          <a:ext cx="313765" cy="60428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173130</xdr:colOff>
      <xdr:row>12</xdr:row>
      <xdr:rowOff>85724</xdr:rowOff>
    </xdr:from>
    <xdr:to>
      <xdr:col>2</xdr:col>
      <xdr:colOff>811866</xdr:colOff>
      <xdr:row>12</xdr:row>
      <xdr:rowOff>728381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59274DB-8DE0-427A-92FA-831A1668B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5880" y="2895599"/>
          <a:ext cx="638736" cy="642657"/>
        </a:xfrm>
        <a:prstGeom prst="rect">
          <a:avLst/>
        </a:prstGeom>
      </xdr:spPr>
    </xdr:pic>
    <xdr:clientData/>
  </xdr:twoCellAnchor>
  <xdr:twoCellAnchor editAs="oneCell">
    <xdr:from>
      <xdr:col>2</xdr:col>
      <xdr:colOff>109817</xdr:colOff>
      <xdr:row>22</xdr:row>
      <xdr:rowOff>104774</xdr:rowOff>
    </xdr:from>
    <xdr:to>
      <xdr:col>2</xdr:col>
      <xdr:colOff>748553</xdr:colOff>
      <xdr:row>22</xdr:row>
      <xdr:rowOff>668429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11AC2C2-FE11-4976-8B2B-EA387159B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567" y="8248649"/>
          <a:ext cx="638736" cy="563655"/>
        </a:xfrm>
        <a:prstGeom prst="rect">
          <a:avLst/>
        </a:prstGeom>
      </xdr:spPr>
    </xdr:pic>
    <xdr:clientData/>
  </xdr:twoCellAnchor>
  <xdr:twoCellAnchor editAs="oneCell">
    <xdr:from>
      <xdr:col>2</xdr:col>
      <xdr:colOff>267821</xdr:colOff>
      <xdr:row>14</xdr:row>
      <xdr:rowOff>123825</xdr:rowOff>
    </xdr:from>
    <xdr:to>
      <xdr:col>2</xdr:col>
      <xdr:colOff>696392</xdr:colOff>
      <xdr:row>14</xdr:row>
      <xdr:rowOff>695262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25DBCBF-CC21-420A-A473-23B4BE098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0571" y="4457700"/>
          <a:ext cx="428571" cy="571437"/>
        </a:xfrm>
        <a:prstGeom prst="rect">
          <a:avLst/>
        </a:prstGeom>
      </xdr:spPr>
    </xdr:pic>
    <xdr:clientData/>
  </xdr:twoCellAnchor>
  <xdr:twoCellAnchor editAs="oneCell">
    <xdr:from>
      <xdr:col>2</xdr:col>
      <xdr:colOff>184897</xdr:colOff>
      <xdr:row>24</xdr:row>
      <xdr:rowOff>193596</xdr:rowOff>
    </xdr:from>
    <xdr:to>
      <xdr:col>2</xdr:col>
      <xdr:colOff>590550</xdr:colOff>
      <xdr:row>24</xdr:row>
      <xdr:rowOff>688510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F340EFC-0BEA-4EF3-A778-809D903D8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7647" y="9861471"/>
          <a:ext cx="405653" cy="494914"/>
        </a:xfrm>
        <a:prstGeom prst="rect">
          <a:avLst/>
        </a:prstGeom>
      </xdr:spPr>
    </xdr:pic>
    <xdr:clientData/>
  </xdr:twoCellAnchor>
  <xdr:twoCellAnchor editAs="oneCell">
    <xdr:from>
      <xdr:col>2</xdr:col>
      <xdr:colOff>162486</xdr:colOff>
      <xdr:row>28</xdr:row>
      <xdr:rowOff>114300</xdr:rowOff>
    </xdr:from>
    <xdr:to>
      <xdr:col>2</xdr:col>
      <xdr:colOff>763120</xdr:colOff>
      <xdr:row>28</xdr:row>
      <xdr:rowOff>687480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B2F38A5-3574-4988-83B4-C7F0D325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5236" y="11306175"/>
          <a:ext cx="600634" cy="573180"/>
        </a:xfrm>
        <a:prstGeom prst="rect">
          <a:avLst/>
        </a:prstGeom>
      </xdr:spPr>
    </xdr:pic>
    <xdr:clientData/>
  </xdr:twoCellAnchor>
  <xdr:twoCellAnchor editAs="oneCell">
    <xdr:from>
      <xdr:col>2</xdr:col>
      <xdr:colOff>251572</xdr:colOff>
      <xdr:row>30</xdr:row>
      <xdr:rowOff>219075</xdr:rowOff>
    </xdr:from>
    <xdr:to>
      <xdr:col>2</xdr:col>
      <xdr:colOff>663935</xdr:colOff>
      <xdr:row>30</xdr:row>
      <xdr:rowOff>693019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6D2C7D7-1A98-4F5A-8D32-7B3A21256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04322" y="12934950"/>
          <a:ext cx="412363" cy="473944"/>
        </a:xfrm>
        <a:prstGeom prst="rect">
          <a:avLst/>
        </a:prstGeom>
      </xdr:spPr>
    </xdr:pic>
    <xdr:clientData/>
  </xdr:twoCellAnchor>
  <xdr:twoCellAnchor editAs="oneCell">
    <xdr:from>
      <xdr:col>2</xdr:col>
      <xdr:colOff>168649</xdr:colOff>
      <xdr:row>34</xdr:row>
      <xdr:rowOff>142875</xdr:rowOff>
    </xdr:from>
    <xdr:to>
      <xdr:col>2</xdr:col>
      <xdr:colOff>728943</xdr:colOff>
      <xdr:row>34</xdr:row>
      <xdr:rowOff>643777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E2E16E1-49A6-4D96-B8A2-0004BBE4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1399" y="14382750"/>
          <a:ext cx="560294" cy="500902"/>
        </a:xfrm>
        <a:prstGeom prst="rect">
          <a:avLst/>
        </a:prstGeom>
      </xdr:spPr>
    </xdr:pic>
    <xdr:clientData/>
  </xdr:twoCellAnchor>
  <xdr:twoCellAnchor editAs="oneCell">
    <xdr:from>
      <xdr:col>2</xdr:col>
      <xdr:colOff>264460</xdr:colOff>
      <xdr:row>36</xdr:row>
      <xdr:rowOff>209550</xdr:rowOff>
    </xdr:from>
    <xdr:to>
      <xdr:col>2</xdr:col>
      <xdr:colOff>645198</xdr:colOff>
      <xdr:row>36</xdr:row>
      <xdr:rowOff>664451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7F673AD-5DD1-49B9-B830-6F2ADEEE0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17210" y="15973425"/>
          <a:ext cx="380738" cy="454901"/>
        </a:xfrm>
        <a:prstGeom prst="rect">
          <a:avLst/>
        </a:prstGeom>
      </xdr:spPr>
    </xdr:pic>
    <xdr:clientData/>
  </xdr:twoCellAnchor>
  <xdr:twoCellAnchor editAs="oneCell">
    <xdr:from>
      <xdr:col>2</xdr:col>
      <xdr:colOff>174814</xdr:colOff>
      <xdr:row>43</xdr:row>
      <xdr:rowOff>171450</xdr:rowOff>
    </xdr:from>
    <xdr:to>
      <xdr:col>2</xdr:col>
      <xdr:colOff>775447</xdr:colOff>
      <xdr:row>43</xdr:row>
      <xdr:rowOff>691960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BF108C9-23D0-46D6-A801-A2FC04B3A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7564" y="18983325"/>
          <a:ext cx="600633" cy="520510"/>
        </a:xfrm>
        <a:prstGeom prst="rect">
          <a:avLst/>
        </a:prstGeom>
      </xdr:spPr>
    </xdr:pic>
    <xdr:clientData/>
  </xdr:twoCellAnchor>
  <xdr:twoCellAnchor editAs="oneCell">
    <xdr:from>
      <xdr:col>2</xdr:col>
      <xdr:colOff>127189</xdr:colOff>
      <xdr:row>45</xdr:row>
      <xdr:rowOff>66675</xdr:rowOff>
    </xdr:from>
    <xdr:to>
      <xdr:col>2</xdr:col>
      <xdr:colOff>750235</xdr:colOff>
      <xdr:row>45</xdr:row>
      <xdr:rowOff>717175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03480FA-C37F-48CB-B8B0-C272BC0C4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939" y="20402550"/>
          <a:ext cx="623046" cy="6505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152961</xdr:colOff>
      <xdr:row>53</xdr:row>
      <xdr:rowOff>123824</xdr:rowOff>
    </xdr:from>
    <xdr:to>
      <xdr:col>2</xdr:col>
      <xdr:colOff>724460</xdr:colOff>
      <xdr:row>53</xdr:row>
      <xdr:rowOff>658343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C84A5EC-DF10-4869-897A-E38BD4B81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711" y="24269699"/>
          <a:ext cx="571499" cy="534519"/>
        </a:xfrm>
        <a:prstGeom prst="rect">
          <a:avLst/>
        </a:prstGeom>
      </xdr:spPr>
    </xdr:pic>
    <xdr:clientData/>
  </xdr:twoCellAnchor>
  <xdr:twoCellAnchor editAs="oneCell">
    <xdr:from>
      <xdr:col>2</xdr:col>
      <xdr:colOff>145117</xdr:colOff>
      <xdr:row>55</xdr:row>
      <xdr:rowOff>85725</xdr:rowOff>
    </xdr:from>
    <xdr:to>
      <xdr:col>2</xdr:col>
      <xdr:colOff>716617</xdr:colOff>
      <xdr:row>55</xdr:row>
      <xdr:rowOff>665066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7450F48-D2A9-45B8-B8B3-8F16117A1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7867" y="25755600"/>
          <a:ext cx="571500" cy="579341"/>
        </a:xfrm>
        <a:prstGeom prst="rect">
          <a:avLst/>
        </a:prstGeom>
      </xdr:spPr>
    </xdr:pic>
    <xdr:clientData/>
  </xdr:twoCellAnchor>
  <xdr:twoCellAnchor editAs="oneCell">
    <xdr:from>
      <xdr:col>2</xdr:col>
      <xdr:colOff>261659</xdr:colOff>
      <xdr:row>54</xdr:row>
      <xdr:rowOff>190500</xdr:rowOff>
    </xdr:from>
    <xdr:to>
      <xdr:col>2</xdr:col>
      <xdr:colOff>657225</xdr:colOff>
      <xdr:row>54</xdr:row>
      <xdr:rowOff>688224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A2AD1F6-D895-455B-86D5-AD42E1023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14409" y="25098375"/>
          <a:ext cx="395566" cy="497724"/>
        </a:xfrm>
        <a:prstGeom prst="rect">
          <a:avLst/>
        </a:prstGeom>
      </xdr:spPr>
    </xdr:pic>
    <xdr:clientData/>
  </xdr:twoCellAnchor>
  <xdr:twoCellAnchor editAs="oneCell">
    <xdr:from>
      <xdr:col>2</xdr:col>
      <xdr:colOff>288556</xdr:colOff>
      <xdr:row>44</xdr:row>
      <xdr:rowOff>180975</xdr:rowOff>
    </xdr:from>
    <xdr:to>
      <xdr:col>2</xdr:col>
      <xdr:colOff>600075</xdr:colOff>
      <xdr:row>44</xdr:row>
      <xdr:rowOff>660140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44484AC1-C372-494C-9582-36C295DE6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41306" y="19754850"/>
          <a:ext cx="311519" cy="479165"/>
        </a:xfrm>
        <a:prstGeom prst="rect">
          <a:avLst/>
        </a:prstGeom>
      </xdr:spPr>
    </xdr:pic>
    <xdr:clientData/>
  </xdr:twoCellAnchor>
  <xdr:twoCellAnchor editAs="oneCell">
    <xdr:from>
      <xdr:col>2</xdr:col>
      <xdr:colOff>298077</xdr:colOff>
      <xdr:row>35</xdr:row>
      <xdr:rowOff>190500</xdr:rowOff>
    </xdr:from>
    <xdr:to>
      <xdr:col>2</xdr:col>
      <xdr:colOff>619125</xdr:colOff>
      <xdr:row>35</xdr:row>
      <xdr:rowOff>697673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81327F1-2BFA-43FA-B90F-D1A8A2FD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50827" y="15192375"/>
          <a:ext cx="321048" cy="507173"/>
        </a:xfrm>
        <a:prstGeom prst="rect">
          <a:avLst/>
        </a:prstGeom>
      </xdr:spPr>
    </xdr:pic>
    <xdr:clientData/>
  </xdr:twoCellAnchor>
  <xdr:twoCellAnchor editAs="oneCell">
    <xdr:from>
      <xdr:col>2</xdr:col>
      <xdr:colOff>226360</xdr:colOff>
      <xdr:row>29</xdr:row>
      <xdr:rowOff>152400</xdr:rowOff>
    </xdr:from>
    <xdr:to>
      <xdr:col>2</xdr:col>
      <xdr:colOff>638176</xdr:colOff>
      <xdr:row>29</xdr:row>
      <xdr:rowOff>673718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1BC2F99-9DC8-41A2-A5E7-0665211E6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179110" y="12106275"/>
          <a:ext cx="411816" cy="521318"/>
        </a:xfrm>
        <a:prstGeom prst="rect">
          <a:avLst/>
        </a:prstGeom>
      </xdr:spPr>
    </xdr:pic>
    <xdr:clientData/>
  </xdr:twoCellAnchor>
  <xdr:twoCellAnchor editAs="oneCell">
    <xdr:from>
      <xdr:col>2</xdr:col>
      <xdr:colOff>191621</xdr:colOff>
      <xdr:row>23</xdr:row>
      <xdr:rowOff>114300</xdr:rowOff>
    </xdr:from>
    <xdr:to>
      <xdr:col>2</xdr:col>
      <xdr:colOff>628650</xdr:colOff>
      <xdr:row>23</xdr:row>
      <xdr:rowOff>710184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9921C0EC-36AE-44AE-9F59-78A2C2689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44371" y="9020175"/>
          <a:ext cx="437029" cy="595884"/>
        </a:xfrm>
        <a:prstGeom prst="rect">
          <a:avLst/>
        </a:prstGeom>
      </xdr:spPr>
    </xdr:pic>
    <xdr:clientData/>
  </xdr:twoCellAnchor>
  <xdr:twoCellAnchor editAs="oneCell">
    <xdr:from>
      <xdr:col>2</xdr:col>
      <xdr:colOff>258295</xdr:colOff>
      <xdr:row>13</xdr:row>
      <xdr:rowOff>114300</xdr:rowOff>
    </xdr:from>
    <xdr:to>
      <xdr:col>2</xdr:col>
      <xdr:colOff>684118</xdr:colOff>
      <xdr:row>13</xdr:row>
      <xdr:rowOff>719072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FF450CB6-F72A-48C5-BE5A-B6316130B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11045" y="3686175"/>
          <a:ext cx="425823" cy="604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111499</xdr:colOff>
      <xdr:row>18</xdr:row>
      <xdr:rowOff>123825</xdr:rowOff>
    </xdr:from>
    <xdr:to>
      <xdr:col>2</xdr:col>
      <xdr:colOff>671793</xdr:colOff>
      <xdr:row>18</xdr:row>
      <xdr:rowOff>734544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ABEB11CB-7A4D-446B-8A5C-8CBDEA3FF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064249" y="5981700"/>
          <a:ext cx="560294" cy="610719"/>
        </a:xfrm>
        <a:prstGeom prst="rect">
          <a:avLst/>
        </a:prstGeom>
      </xdr:spPr>
    </xdr:pic>
    <xdr:clientData/>
  </xdr:twoCellAnchor>
  <xdr:twoCellAnchor editAs="oneCell">
    <xdr:from>
      <xdr:col>2</xdr:col>
      <xdr:colOff>173691</xdr:colOff>
      <xdr:row>20</xdr:row>
      <xdr:rowOff>148055</xdr:rowOff>
    </xdr:from>
    <xdr:to>
      <xdr:col>2</xdr:col>
      <xdr:colOff>685800</xdr:colOff>
      <xdr:row>20</xdr:row>
      <xdr:rowOff>747431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24F43D4-50DE-4C7B-9765-207FAC57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126441" y="6767930"/>
          <a:ext cx="512109" cy="599376"/>
        </a:xfrm>
        <a:prstGeom prst="rect">
          <a:avLst/>
        </a:prstGeom>
      </xdr:spPr>
    </xdr:pic>
    <xdr:clientData/>
  </xdr:twoCellAnchor>
  <xdr:twoCellAnchor editAs="oneCell">
    <xdr:from>
      <xdr:col>2</xdr:col>
      <xdr:colOff>109817</xdr:colOff>
      <xdr:row>40</xdr:row>
      <xdr:rowOff>123825</xdr:rowOff>
    </xdr:from>
    <xdr:to>
      <xdr:col>2</xdr:col>
      <xdr:colOff>688992</xdr:colOff>
      <xdr:row>40</xdr:row>
      <xdr:rowOff>711965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FBC1C2B-E519-4BE9-AAAE-0C381CB81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062567" y="17411700"/>
          <a:ext cx="579175" cy="588140"/>
        </a:xfrm>
        <a:prstGeom prst="rect">
          <a:avLst/>
        </a:prstGeom>
      </xdr:spPr>
    </xdr:pic>
    <xdr:clientData/>
  </xdr:twoCellAnchor>
  <xdr:twoCellAnchor editAs="oneCell">
    <xdr:from>
      <xdr:col>2</xdr:col>
      <xdr:colOff>121024</xdr:colOff>
      <xdr:row>49</xdr:row>
      <xdr:rowOff>95249</xdr:rowOff>
    </xdr:from>
    <xdr:to>
      <xdr:col>2</xdr:col>
      <xdr:colOff>658906</xdr:colOff>
      <xdr:row>49</xdr:row>
      <xdr:rowOff>697564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497BFA52-18F9-4005-A9FE-5FFD4959F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73774" y="21955124"/>
          <a:ext cx="537882" cy="602315"/>
        </a:xfrm>
        <a:prstGeom prst="rect">
          <a:avLst/>
        </a:prstGeom>
      </xdr:spPr>
    </xdr:pic>
    <xdr:clientData/>
  </xdr:twoCellAnchor>
  <xdr:twoCellAnchor editAs="oneCell">
    <xdr:from>
      <xdr:col>2</xdr:col>
      <xdr:colOff>230841</xdr:colOff>
      <xdr:row>51</xdr:row>
      <xdr:rowOff>180975</xdr:rowOff>
    </xdr:from>
    <xdr:to>
      <xdr:col>2</xdr:col>
      <xdr:colOff>720368</xdr:colOff>
      <xdr:row>51</xdr:row>
      <xdr:rowOff>691233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3F010F7-561A-48BE-988F-6D7967BEE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183591" y="22802850"/>
          <a:ext cx="489527" cy="510258"/>
        </a:xfrm>
        <a:prstGeom prst="rect">
          <a:avLst/>
        </a:prstGeom>
      </xdr:spPr>
    </xdr:pic>
    <xdr:clientData/>
  </xdr:twoCellAnchor>
  <xdr:twoCellAnchor editAs="oneCell">
    <xdr:from>
      <xdr:col>3</xdr:col>
      <xdr:colOff>723900</xdr:colOff>
      <xdr:row>3</xdr:row>
      <xdr:rowOff>19050</xdr:rowOff>
    </xdr:from>
    <xdr:to>
      <xdr:col>4</xdr:col>
      <xdr:colOff>341881</xdr:colOff>
      <xdr:row>4</xdr:row>
      <xdr:rowOff>152400</xdr:rowOff>
    </xdr:to>
    <xdr:pic>
      <xdr:nvPicPr>
        <xdr:cNvPr id="25" name="Рисунок 2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15AC4C1-31AB-4120-8B73-12BD0D43B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038725" y="1257300"/>
          <a:ext cx="427606" cy="323850"/>
        </a:xfrm>
        <a:prstGeom prst="rect">
          <a:avLst/>
        </a:prstGeom>
      </xdr:spPr>
    </xdr:pic>
    <xdr:clientData/>
  </xdr:twoCellAnchor>
  <xdr:twoCellAnchor editAs="oneCell">
    <xdr:from>
      <xdr:col>2</xdr:col>
      <xdr:colOff>56961</xdr:colOff>
      <xdr:row>3</xdr:row>
      <xdr:rowOff>19051</xdr:rowOff>
    </xdr:from>
    <xdr:to>
      <xdr:col>2</xdr:col>
      <xdr:colOff>457200</xdr:colOff>
      <xdr:row>4</xdr:row>
      <xdr:rowOff>152400</xdr:rowOff>
    </xdr:to>
    <xdr:pic>
      <xdr:nvPicPr>
        <xdr:cNvPr id="26" name="Рисунок 25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F671B631-970E-4EA6-87D7-E290BDF8E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685986" y="1257301"/>
          <a:ext cx="400239" cy="323849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3</xdr:row>
      <xdr:rowOff>9526</xdr:rowOff>
    </xdr:from>
    <xdr:to>
      <xdr:col>3</xdr:col>
      <xdr:colOff>638175</xdr:colOff>
      <xdr:row>4</xdr:row>
      <xdr:rowOff>152897</xdr:rowOff>
    </xdr:to>
    <xdr:pic>
      <xdr:nvPicPr>
        <xdr:cNvPr id="27" name="Рисунок 26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6D87953E-6DDC-4252-BF0D-389001DDA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72000" y="1247776"/>
          <a:ext cx="381000" cy="333871"/>
        </a:xfrm>
        <a:prstGeom prst="rect">
          <a:avLst/>
        </a:prstGeom>
      </xdr:spPr>
    </xdr:pic>
    <xdr:clientData/>
  </xdr:twoCellAnchor>
  <xdr:twoCellAnchor editAs="oneCell">
    <xdr:from>
      <xdr:col>2</xdr:col>
      <xdr:colOff>527007</xdr:colOff>
      <xdr:row>3</xdr:row>
      <xdr:rowOff>19051</xdr:rowOff>
    </xdr:from>
    <xdr:to>
      <xdr:col>3</xdr:col>
      <xdr:colOff>299</xdr:colOff>
      <xdr:row>4</xdr:row>
      <xdr:rowOff>152401</xdr:rowOff>
    </xdr:to>
    <xdr:pic>
      <xdr:nvPicPr>
        <xdr:cNvPr id="28" name="Рисунок 27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4E3B0127-CFC4-4CBA-87D1-77925D8EB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156032" y="1257301"/>
          <a:ext cx="358557" cy="323850"/>
        </a:xfrm>
        <a:prstGeom prst="rect">
          <a:avLst/>
        </a:prstGeom>
      </xdr:spPr>
    </xdr:pic>
    <xdr:clientData/>
  </xdr:twoCellAnchor>
  <xdr:twoCellAnchor editAs="oneCell">
    <xdr:from>
      <xdr:col>15</xdr:col>
      <xdr:colOff>100853</xdr:colOff>
      <xdr:row>0</xdr:row>
      <xdr:rowOff>22411</xdr:rowOff>
    </xdr:from>
    <xdr:to>
      <xdr:col>15</xdr:col>
      <xdr:colOff>711009</xdr:colOff>
      <xdr:row>4</xdr:row>
      <xdr:rowOff>313765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2DED22C-0DBD-4456-8E40-7B758DBA1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2382500" y="22411"/>
          <a:ext cx="610156" cy="1871383"/>
        </a:xfrm>
        <a:prstGeom prst="rect">
          <a:avLst/>
        </a:prstGeom>
      </xdr:spPr>
    </xdr:pic>
    <xdr:clientData/>
  </xdr:twoCellAnchor>
  <xdr:twoCellAnchor editAs="oneCell">
    <xdr:from>
      <xdr:col>15</xdr:col>
      <xdr:colOff>798978</xdr:colOff>
      <xdr:row>0</xdr:row>
      <xdr:rowOff>1</xdr:rowOff>
    </xdr:from>
    <xdr:to>
      <xdr:col>16</xdr:col>
      <xdr:colOff>686919</xdr:colOff>
      <xdr:row>5</xdr:row>
      <xdr:rowOff>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851833D-EFA6-4278-8C3B-2A3689939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0625" y="1"/>
          <a:ext cx="829235" cy="1916206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0</xdr:row>
      <xdr:rowOff>623047</xdr:rowOff>
    </xdr:from>
    <xdr:to>
      <xdr:col>6</xdr:col>
      <xdr:colOff>2042</xdr:colOff>
      <xdr:row>6</xdr:row>
      <xdr:rowOff>108136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E84FE93-1491-4107-8694-2839EB327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623047"/>
          <a:ext cx="840242" cy="1552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54171</xdr:colOff>
      <xdr:row>60</xdr:row>
      <xdr:rowOff>29612</xdr:rowOff>
    </xdr:from>
    <xdr:to>
      <xdr:col>4</xdr:col>
      <xdr:colOff>680757</xdr:colOff>
      <xdr:row>63</xdr:row>
      <xdr:rowOff>70112</xdr:rowOff>
    </xdr:to>
    <xdr:pic>
      <xdr:nvPicPr>
        <xdr:cNvPr id="34" name="Рисунок 1">
          <a:extLst>
            <a:ext uri="{FF2B5EF4-FFF2-40B4-BE49-F238E27FC236}">
              <a16:creationId xmlns:a16="http://schemas.microsoft.com/office/drawing/2014/main" id="{68F806DE-79DA-4052-8311-3B39358B3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68996" y="340748387"/>
          <a:ext cx="1436211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605116</xdr:colOff>
      <xdr:row>59</xdr:row>
      <xdr:rowOff>179295</xdr:rowOff>
    </xdr:from>
    <xdr:to>
      <xdr:col>11</xdr:col>
      <xdr:colOff>112057</xdr:colOff>
      <xdr:row>63</xdr:row>
      <xdr:rowOff>156883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A9C6EBDC-CCF4-42B1-AE25-F2DE8550B692}"/>
            </a:ext>
          </a:extLst>
        </xdr:cNvPr>
        <xdr:cNvSpPr txBox="1">
          <a:spLocks noChangeArrowheads="1"/>
        </xdr:cNvSpPr>
      </xdr:nvSpPr>
      <xdr:spPr bwMode="auto">
        <a:xfrm>
          <a:off x="5872441" y="340707570"/>
          <a:ext cx="4821891" cy="73958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chemeClr val="accent2">
                  <a:lumMod val="75000"/>
                </a:schemeClr>
              </a:solidFill>
              <a:latin typeface="Calibri"/>
              <a:cs typeface="Calibri"/>
            </a:rPr>
            <a:t>Скидка 5% - при заказе от 100 000 руб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Скидка 7% - при заказе от 500 000 руб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Скидка 10% - при заказе от 1 000 000 руб</a:t>
          </a:r>
        </a:p>
      </xdr:txBody>
    </xdr:sp>
    <xdr:clientData/>
  </xdr:twoCellAnchor>
  <xdr:twoCellAnchor>
    <xdr:from>
      <xdr:col>2</xdr:col>
      <xdr:colOff>616325</xdr:colOff>
      <xdr:row>58</xdr:row>
      <xdr:rowOff>67236</xdr:rowOff>
    </xdr:from>
    <xdr:to>
      <xdr:col>7</xdr:col>
      <xdr:colOff>235324</xdr:colOff>
      <xdr:row>59</xdr:row>
      <xdr:rowOff>112059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AC250EC-F076-4CF3-B60E-66FA048D09E3}"/>
            </a:ext>
          </a:extLst>
        </xdr:cNvPr>
        <xdr:cNvSpPr txBox="1">
          <a:spLocks noChangeArrowheads="1"/>
        </xdr:cNvSpPr>
      </xdr:nvSpPr>
      <xdr:spPr bwMode="auto">
        <a:xfrm>
          <a:off x="4245350" y="340405011"/>
          <a:ext cx="4152899" cy="23532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Минимальная сумма заказа 30 000 руб</a:t>
          </a:r>
        </a:p>
      </xdr:txBody>
    </xdr:sp>
    <xdr:clientData/>
  </xdr:twoCellAnchor>
  <xdr:twoCellAnchor editAs="oneCell">
    <xdr:from>
      <xdr:col>2</xdr:col>
      <xdr:colOff>358588</xdr:colOff>
      <xdr:row>56</xdr:row>
      <xdr:rowOff>123265</xdr:rowOff>
    </xdr:from>
    <xdr:to>
      <xdr:col>2</xdr:col>
      <xdr:colOff>549088</xdr:colOff>
      <xdr:row>56</xdr:row>
      <xdr:rowOff>740701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BE31F56-E0F6-4734-AE35-C1A6E49AF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316941" y="28171589"/>
          <a:ext cx="190500" cy="617436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347382</xdr:colOff>
      <xdr:row>52</xdr:row>
      <xdr:rowOff>56029</xdr:rowOff>
    </xdr:from>
    <xdr:to>
      <xdr:col>2</xdr:col>
      <xdr:colOff>549089</xdr:colOff>
      <xdr:row>52</xdr:row>
      <xdr:rowOff>646259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2080C7D-A865-49AE-A59E-F6AE524F1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305735" y="25056353"/>
          <a:ext cx="201707" cy="59023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48</xdr:row>
      <xdr:rowOff>112058</xdr:rowOff>
    </xdr:from>
    <xdr:to>
      <xdr:col>2</xdr:col>
      <xdr:colOff>549088</xdr:colOff>
      <xdr:row>48</xdr:row>
      <xdr:rowOff>725166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973312E2-5EAB-4CFC-83C8-A90D9B15D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339353" y="22826382"/>
          <a:ext cx="168088" cy="613108"/>
        </a:xfrm>
        <a:prstGeom prst="rect">
          <a:avLst/>
        </a:prstGeom>
      </xdr:spPr>
    </xdr:pic>
    <xdr:clientData/>
  </xdr:twoCellAnchor>
  <xdr:twoCellAnchor editAs="oneCell">
    <xdr:from>
      <xdr:col>2</xdr:col>
      <xdr:colOff>358588</xdr:colOff>
      <xdr:row>42</xdr:row>
      <xdr:rowOff>123265</xdr:rowOff>
    </xdr:from>
    <xdr:to>
      <xdr:col>2</xdr:col>
      <xdr:colOff>549088</xdr:colOff>
      <xdr:row>42</xdr:row>
      <xdr:rowOff>738060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92CDA87-12BD-464C-B1C8-110F95D9C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316941" y="19789589"/>
          <a:ext cx="190500" cy="614795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369794</xdr:colOff>
      <xdr:row>39</xdr:row>
      <xdr:rowOff>78441</xdr:rowOff>
    </xdr:from>
    <xdr:to>
      <xdr:col>2</xdr:col>
      <xdr:colOff>515470</xdr:colOff>
      <xdr:row>39</xdr:row>
      <xdr:rowOff>666394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EF2493EA-7CE4-4763-94F9-21F812096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328147" y="18220765"/>
          <a:ext cx="145676" cy="587953"/>
        </a:xfrm>
        <a:prstGeom prst="rect">
          <a:avLst/>
        </a:prstGeom>
      </xdr:spPr>
    </xdr:pic>
    <xdr:clientData/>
  </xdr:twoCellAnchor>
  <xdr:twoCellAnchor editAs="oneCell">
    <xdr:from>
      <xdr:col>2</xdr:col>
      <xdr:colOff>392206</xdr:colOff>
      <xdr:row>33</xdr:row>
      <xdr:rowOff>123265</xdr:rowOff>
    </xdr:from>
    <xdr:to>
      <xdr:col>2</xdr:col>
      <xdr:colOff>537881</xdr:colOff>
      <xdr:row>33</xdr:row>
      <xdr:rowOff>708589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7B3C83E-3397-46B9-B385-3CC9D29B9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350559" y="15217589"/>
          <a:ext cx="145675" cy="585324"/>
        </a:xfrm>
        <a:prstGeom prst="rect">
          <a:avLst/>
        </a:prstGeom>
      </xdr:spPr>
    </xdr:pic>
    <xdr:clientData/>
  </xdr:twoCellAnchor>
  <xdr:twoCellAnchor editAs="oneCell">
    <xdr:from>
      <xdr:col>2</xdr:col>
      <xdr:colOff>358588</xdr:colOff>
      <xdr:row>27</xdr:row>
      <xdr:rowOff>123265</xdr:rowOff>
    </xdr:from>
    <xdr:to>
      <xdr:col>2</xdr:col>
      <xdr:colOff>512072</xdr:colOff>
      <xdr:row>27</xdr:row>
      <xdr:rowOff>705446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02AD8FD-2007-4C9D-8D17-0A5FE82A0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316941" y="12169589"/>
          <a:ext cx="153484" cy="582181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313765</xdr:colOff>
      <xdr:row>21</xdr:row>
      <xdr:rowOff>67235</xdr:rowOff>
    </xdr:from>
    <xdr:to>
      <xdr:col>2</xdr:col>
      <xdr:colOff>515471</xdr:colOff>
      <xdr:row>21</xdr:row>
      <xdr:rowOff>716006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F75C7B8F-A1B5-4276-9828-41E175583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272118" y="9065559"/>
          <a:ext cx="201706" cy="648771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347382</xdr:colOff>
      <xdr:row>17</xdr:row>
      <xdr:rowOff>112059</xdr:rowOff>
    </xdr:from>
    <xdr:to>
      <xdr:col>2</xdr:col>
      <xdr:colOff>515470</xdr:colOff>
      <xdr:row>17</xdr:row>
      <xdr:rowOff>722412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D59DBED-1AD0-4884-A960-3C8079DBD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305735" y="6824383"/>
          <a:ext cx="168088" cy="610353"/>
        </a:xfrm>
        <a:prstGeom prst="rect">
          <a:avLst/>
        </a:prstGeom>
      </xdr:spPr>
    </xdr:pic>
    <xdr:clientData/>
  </xdr:twoCellAnchor>
  <xdr:twoCellAnchor editAs="oneCell">
    <xdr:from>
      <xdr:col>2</xdr:col>
      <xdr:colOff>123265</xdr:colOff>
      <xdr:row>15</xdr:row>
      <xdr:rowOff>56029</xdr:rowOff>
    </xdr:from>
    <xdr:to>
      <xdr:col>2</xdr:col>
      <xdr:colOff>762000</xdr:colOff>
      <xdr:row>15</xdr:row>
      <xdr:rowOff>694764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6F62688-E323-4AD9-9075-B1E5C851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1618" y="6768353"/>
          <a:ext cx="638735" cy="638735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134470</xdr:colOff>
      <xdr:row>16</xdr:row>
      <xdr:rowOff>89647</xdr:rowOff>
    </xdr:from>
    <xdr:to>
      <xdr:col>2</xdr:col>
      <xdr:colOff>733984</xdr:colOff>
      <xdr:row>16</xdr:row>
      <xdr:rowOff>689161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70A77429-BD18-44AF-BF89-EE35BC077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3" y="7563971"/>
          <a:ext cx="599514" cy="599514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25</xdr:row>
      <xdr:rowOff>67236</xdr:rowOff>
    </xdr:from>
    <xdr:to>
      <xdr:col>2</xdr:col>
      <xdr:colOff>750792</xdr:colOff>
      <xdr:row>25</xdr:row>
      <xdr:rowOff>728381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5538D52-B1D9-4CBF-9B96-CB27DECC9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3637560"/>
          <a:ext cx="661145" cy="661145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134471</xdr:colOff>
      <xdr:row>26</xdr:row>
      <xdr:rowOff>67235</xdr:rowOff>
    </xdr:from>
    <xdr:to>
      <xdr:col>2</xdr:col>
      <xdr:colOff>750793</xdr:colOff>
      <xdr:row>26</xdr:row>
      <xdr:rowOff>683557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D8C6D3E-75A8-4DFB-A123-5D8588F24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4" y="14399559"/>
          <a:ext cx="616322" cy="616322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31</xdr:row>
      <xdr:rowOff>100853</xdr:rowOff>
    </xdr:from>
    <xdr:to>
      <xdr:col>2</xdr:col>
      <xdr:colOff>711573</xdr:colOff>
      <xdr:row>31</xdr:row>
      <xdr:rowOff>722779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DF3C872B-8DC8-4925-AD9A-707E4BB96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8243177"/>
          <a:ext cx="621926" cy="621926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134471</xdr:colOff>
      <xdr:row>32</xdr:row>
      <xdr:rowOff>112059</xdr:rowOff>
    </xdr:from>
    <xdr:to>
      <xdr:col>2</xdr:col>
      <xdr:colOff>705972</xdr:colOff>
      <xdr:row>32</xdr:row>
      <xdr:rowOff>683560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F4E1D220-C2CB-49BA-9C4D-CAED5AF6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4" y="19016383"/>
          <a:ext cx="571501" cy="571501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37</xdr:row>
      <xdr:rowOff>89647</xdr:rowOff>
    </xdr:from>
    <xdr:to>
      <xdr:col>2</xdr:col>
      <xdr:colOff>761999</xdr:colOff>
      <xdr:row>37</xdr:row>
      <xdr:rowOff>739587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C0212E9A-C1CE-47B8-BD72-C4E75E9D0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2" y="22803971"/>
          <a:ext cx="649940" cy="649940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</xdr:colOff>
      <xdr:row>38</xdr:row>
      <xdr:rowOff>112059</xdr:rowOff>
    </xdr:from>
    <xdr:to>
      <xdr:col>2</xdr:col>
      <xdr:colOff>705970</xdr:colOff>
      <xdr:row>38</xdr:row>
      <xdr:rowOff>672353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32D5BE74-FD4F-4D64-B85D-1C87CF88E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029" y="23588383"/>
          <a:ext cx="560294" cy="560294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134471</xdr:colOff>
      <xdr:row>46</xdr:row>
      <xdr:rowOff>78441</xdr:rowOff>
    </xdr:from>
    <xdr:to>
      <xdr:col>2</xdr:col>
      <xdr:colOff>750795</xdr:colOff>
      <xdr:row>46</xdr:row>
      <xdr:rowOff>694765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900F8F9-49F9-41F3-B8A1-B27FDAE18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4" y="28888765"/>
          <a:ext cx="616324" cy="616324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</xdr:colOff>
      <xdr:row>47</xdr:row>
      <xdr:rowOff>112059</xdr:rowOff>
    </xdr:from>
    <xdr:to>
      <xdr:col>2</xdr:col>
      <xdr:colOff>717177</xdr:colOff>
      <xdr:row>47</xdr:row>
      <xdr:rowOff>683560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59351BAC-4E73-4806-8620-D2E8D4768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029" y="29684383"/>
          <a:ext cx="571501" cy="571501"/>
        </a:xfrm>
        <a:prstGeom prst="rect">
          <a:avLst/>
        </a:prstGeom>
      </xdr:spPr>
    </xdr:pic>
    <xdr:clientData/>
  </xdr:twoCellAnchor>
  <xdr:twoCellAnchor editAs="oneCell">
    <xdr:from>
      <xdr:col>2</xdr:col>
      <xdr:colOff>89647</xdr:colOff>
      <xdr:row>19</xdr:row>
      <xdr:rowOff>123264</xdr:rowOff>
    </xdr:from>
    <xdr:to>
      <xdr:col>2</xdr:col>
      <xdr:colOff>623998</xdr:colOff>
      <xdr:row>19</xdr:row>
      <xdr:rowOff>657615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AB8DC3A4-854D-482B-9FEC-4B083A2DA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432922" y="10000689"/>
          <a:ext cx="534351" cy="534351"/>
        </a:xfrm>
        <a:prstGeom prst="rect">
          <a:avLst/>
        </a:prstGeom>
      </xdr:spPr>
    </xdr:pic>
    <xdr:clientData/>
  </xdr:twoCellAnchor>
  <xdr:twoCellAnchor editAs="oneCell">
    <xdr:from>
      <xdr:col>2</xdr:col>
      <xdr:colOff>56031</xdr:colOff>
      <xdr:row>41</xdr:row>
      <xdr:rowOff>123264</xdr:rowOff>
    </xdr:from>
    <xdr:to>
      <xdr:col>2</xdr:col>
      <xdr:colOff>612795</xdr:colOff>
      <xdr:row>41</xdr:row>
      <xdr:rowOff>680028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B148C57-1AA9-4A13-A712-A58C4C4E1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399306" y="26764689"/>
          <a:ext cx="556764" cy="556764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</xdr:colOff>
      <xdr:row>50</xdr:row>
      <xdr:rowOff>86115</xdr:rowOff>
    </xdr:from>
    <xdr:to>
      <xdr:col>2</xdr:col>
      <xdr:colOff>649941</xdr:colOff>
      <xdr:row>50</xdr:row>
      <xdr:rowOff>635204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189FEE6D-48BA-4CDF-A2D2-63CD3C1E4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444127" y="33585540"/>
          <a:ext cx="549089" cy="5490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18</xdr:row>
      <xdr:rowOff>57150</xdr:rowOff>
    </xdr:from>
    <xdr:to>
      <xdr:col>2</xdr:col>
      <xdr:colOff>762000</xdr:colOff>
      <xdr:row>18</xdr:row>
      <xdr:rowOff>676932</xdr:rowOff>
    </xdr:to>
    <xdr:pic>
      <xdr:nvPicPr>
        <xdr:cNvPr id="44" name="Picture 96">
          <a:extLst>
            <a:ext uri="{FF2B5EF4-FFF2-40B4-BE49-F238E27FC236}">
              <a16:creationId xmlns:a16="http://schemas.microsoft.com/office/drawing/2014/main" id="{0E797445-539F-4981-B6C6-374F9B85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467725"/>
          <a:ext cx="704850" cy="619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22</xdr:row>
      <xdr:rowOff>57150</xdr:rowOff>
    </xdr:from>
    <xdr:to>
      <xdr:col>2</xdr:col>
      <xdr:colOff>742950</xdr:colOff>
      <xdr:row>22</xdr:row>
      <xdr:rowOff>660181</xdr:rowOff>
    </xdr:to>
    <xdr:pic>
      <xdr:nvPicPr>
        <xdr:cNvPr id="45" name="Picture 97">
          <a:extLst>
            <a:ext uri="{FF2B5EF4-FFF2-40B4-BE49-F238E27FC236}">
              <a16:creationId xmlns:a16="http://schemas.microsoft.com/office/drawing/2014/main" id="{C8CEC7A1-4AB6-4186-B079-0838014B7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0753725"/>
          <a:ext cx="685800" cy="60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57149</xdr:colOff>
      <xdr:row>25</xdr:row>
      <xdr:rowOff>57150</xdr:rowOff>
    </xdr:from>
    <xdr:to>
      <xdr:col>2</xdr:col>
      <xdr:colOff>866774</xdr:colOff>
      <xdr:row>26</xdr:row>
      <xdr:rowOff>7062</xdr:rowOff>
    </xdr:to>
    <xdr:pic>
      <xdr:nvPicPr>
        <xdr:cNvPr id="46" name="Picture 98">
          <a:extLst>
            <a:ext uri="{FF2B5EF4-FFF2-40B4-BE49-F238E27FC236}">
              <a16:creationId xmlns:a16="http://schemas.microsoft.com/office/drawing/2014/main" id="{E6F2DB37-E25A-4026-A056-447321ED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199" y="13039725"/>
          <a:ext cx="809625" cy="711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</xdr:row>
      <xdr:rowOff>57150</xdr:rowOff>
    </xdr:from>
    <xdr:to>
      <xdr:col>2</xdr:col>
      <xdr:colOff>838200</xdr:colOff>
      <xdr:row>28</xdr:row>
      <xdr:rowOff>743935</xdr:rowOff>
    </xdr:to>
    <xdr:pic>
      <xdr:nvPicPr>
        <xdr:cNvPr id="47" name="Picture 100">
          <a:extLst>
            <a:ext uri="{FF2B5EF4-FFF2-40B4-BE49-F238E27FC236}">
              <a16:creationId xmlns:a16="http://schemas.microsoft.com/office/drawing/2014/main" id="{0D694A38-C5DF-4D4D-8D3A-254F8200B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5325725"/>
          <a:ext cx="781050" cy="68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32</xdr:row>
      <xdr:rowOff>57150</xdr:rowOff>
    </xdr:from>
    <xdr:to>
      <xdr:col>2</xdr:col>
      <xdr:colOff>800100</xdr:colOff>
      <xdr:row>32</xdr:row>
      <xdr:rowOff>710434</xdr:rowOff>
    </xdr:to>
    <xdr:pic>
      <xdr:nvPicPr>
        <xdr:cNvPr id="48" name="Picture 103">
          <a:extLst>
            <a:ext uri="{FF2B5EF4-FFF2-40B4-BE49-F238E27FC236}">
              <a16:creationId xmlns:a16="http://schemas.microsoft.com/office/drawing/2014/main" id="{A4F9C5EC-592C-40E3-ADF7-97E717E27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7611725"/>
          <a:ext cx="742950" cy="653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171450</xdr:colOff>
      <xdr:row>21</xdr:row>
      <xdr:rowOff>95250</xdr:rowOff>
    </xdr:from>
    <xdr:ext cx="300494" cy="541974"/>
    <xdr:pic>
      <xdr:nvPicPr>
        <xdr:cNvPr id="49" name="Рисунок 48">
          <a:extLst>
            <a:ext uri="{FF2B5EF4-FFF2-40B4-BE49-F238E27FC236}">
              <a16:creationId xmlns:a16="http://schemas.microsoft.com/office/drawing/2014/main" id="{D659327F-CC32-4278-B55C-AAA57B3CA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57575" y="13373100"/>
          <a:ext cx="300494" cy="541974"/>
        </a:xfrm>
        <a:prstGeom prst="rect">
          <a:avLst/>
        </a:prstGeom>
      </xdr:spPr>
    </xdr:pic>
    <xdr:clientData/>
  </xdr:oneCellAnchor>
  <xdr:oneCellAnchor>
    <xdr:from>
      <xdr:col>2</xdr:col>
      <xdr:colOff>152401</xdr:colOff>
      <xdr:row>24</xdr:row>
      <xdr:rowOff>76201</xdr:rowOff>
    </xdr:from>
    <xdr:ext cx="352424" cy="607548"/>
    <xdr:pic>
      <xdr:nvPicPr>
        <xdr:cNvPr id="50" name="Рисунок 49">
          <a:extLst>
            <a:ext uri="{FF2B5EF4-FFF2-40B4-BE49-F238E27FC236}">
              <a16:creationId xmlns:a16="http://schemas.microsoft.com/office/drawing/2014/main" id="{FAD8F1E9-97E4-476E-B086-0FB6F330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38526" y="15640051"/>
          <a:ext cx="352424" cy="607548"/>
        </a:xfrm>
        <a:prstGeom prst="rect">
          <a:avLst/>
        </a:prstGeom>
      </xdr:spPr>
    </xdr:pic>
    <xdr:clientData/>
  </xdr:oneCellAnchor>
  <xdr:oneCellAnchor>
    <xdr:from>
      <xdr:col>2</xdr:col>
      <xdr:colOff>152401</xdr:colOff>
      <xdr:row>27</xdr:row>
      <xdr:rowOff>81824</xdr:rowOff>
    </xdr:from>
    <xdr:ext cx="466724" cy="616758"/>
    <xdr:pic>
      <xdr:nvPicPr>
        <xdr:cNvPr id="51" name="Рисунок 50">
          <a:extLst>
            <a:ext uri="{FF2B5EF4-FFF2-40B4-BE49-F238E27FC236}">
              <a16:creationId xmlns:a16="http://schemas.microsoft.com/office/drawing/2014/main" id="{5658170E-9BC8-47C1-B4D4-28033F620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19451" y="14588399"/>
          <a:ext cx="466724" cy="616758"/>
        </a:xfrm>
        <a:prstGeom prst="rect">
          <a:avLst/>
        </a:prstGeom>
      </xdr:spPr>
    </xdr:pic>
    <xdr:clientData/>
  </xdr:oneCellAnchor>
  <xdr:oneCellAnchor>
    <xdr:from>
      <xdr:col>2</xdr:col>
      <xdr:colOff>152401</xdr:colOff>
      <xdr:row>31</xdr:row>
      <xdr:rowOff>60319</xdr:rowOff>
    </xdr:from>
    <xdr:ext cx="533399" cy="613085"/>
    <xdr:pic>
      <xdr:nvPicPr>
        <xdr:cNvPr id="52" name="Рисунок 51">
          <a:extLst>
            <a:ext uri="{FF2B5EF4-FFF2-40B4-BE49-F238E27FC236}">
              <a16:creationId xmlns:a16="http://schemas.microsoft.com/office/drawing/2014/main" id="{CA868A2D-4DDD-4E26-B46B-DC2B843D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67101" y="16433794"/>
          <a:ext cx="533399" cy="613085"/>
        </a:xfrm>
        <a:prstGeom prst="rect">
          <a:avLst/>
        </a:prstGeom>
      </xdr:spPr>
    </xdr:pic>
    <xdr:clientData/>
  </xdr:oneCellAnchor>
  <xdr:twoCellAnchor editAs="oneCell">
    <xdr:from>
      <xdr:col>2</xdr:col>
      <xdr:colOff>180975</xdr:colOff>
      <xdr:row>34</xdr:row>
      <xdr:rowOff>114300</xdr:rowOff>
    </xdr:from>
    <xdr:to>
      <xdr:col>2</xdr:col>
      <xdr:colOff>704850</xdr:colOff>
      <xdr:row>34</xdr:row>
      <xdr:rowOff>676275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75C61F34-715B-4413-BE33-5BE03D1D2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95675" y="18773775"/>
          <a:ext cx="523875" cy="561975"/>
        </a:xfrm>
        <a:prstGeom prst="rect">
          <a:avLst/>
        </a:prstGeom>
      </xdr:spPr>
    </xdr:pic>
    <xdr:clientData/>
  </xdr:twoCellAnchor>
  <xdr:twoCellAnchor>
    <xdr:from>
      <xdr:col>2</xdr:col>
      <xdr:colOff>57149</xdr:colOff>
      <xdr:row>38</xdr:row>
      <xdr:rowOff>57150</xdr:rowOff>
    </xdr:from>
    <xdr:to>
      <xdr:col>2</xdr:col>
      <xdr:colOff>752474</xdr:colOff>
      <xdr:row>38</xdr:row>
      <xdr:rowOff>668556</xdr:rowOff>
    </xdr:to>
    <xdr:pic>
      <xdr:nvPicPr>
        <xdr:cNvPr id="54" name="Picture 48">
          <a:extLst>
            <a:ext uri="{FF2B5EF4-FFF2-40B4-BE49-F238E27FC236}">
              <a16:creationId xmlns:a16="http://schemas.microsoft.com/office/drawing/2014/main" id="{D59DDD63-5D1D-4BD2-8C8D-8D14FCF04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199" y="20574000"/>
          <a:ext cx="695325" cy="611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41</xdr:row>
      <xdr:rowOff>57150</xdr:rowOff>
    </xdr:from>
    <xdr:to>
      <xdr:col>2</xdr:col>
      <xdr:colOff>723900</xdr:colOff>
      <xdr:row>41</xdr:row>
      <xdr:rowOff>643430</xdr:rowOff>
    </xdr:to>
    <xdr:pic>
      <xdr:nvPicPr>
        <xdr:cNvPr id="55" name="Picture 25">
          <a:extLst>
            <a:ext uri="{FF2B5EF4-FFF2-40B4-BE49-F238E27FC236}">
              <a16:creationId xmlns:a16="http://schemas.microsoft.com/office/drawing/2014/main" id="{8B7E0286-8FFF-4729-AA47-BEBAD3FB2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2402800"/>
          <a:ext cx="666750" cy="58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228600</xdr:colOff>
      <xdr:row>39</xdr:row>
      <xdr:rowOff>85725</xdr:rowOff>
    </xdr:from>
    <xdr:ext cx="495300" cy="584042"/>
    <xdr:pic>
      <xdr:nvPicPr>
        <xdr:cNvPr id="57" name="Рисунок 56">
          <a:extLst>
            <a:ext uri="{FF2B5EF4-FFF2-40B4-BE49-F238E27FC236}">
              <a16:creationId xmlns:a16="http://schemas.microsoft.com/office/drawing/2014/main" id="{8C2D5051-3AEF-416B-9EDC-C35518532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95650" y="21364575"/>
          <a:ext cx="495300" cy="584042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42</xdr:row>
      <xdr:rowOff>104775</xdr:rowOff>
    </xdr:from>
    <xdr:ext cx="447675" cy="584042"/>
    <xdr:pic>
      <xdr:nvPicPr>
        <xdr:cNvPr id="58" name="Рисунок 57">
          <a:extLst>
            <a:ext uri="{FF2B5EF4-FFF2-40B4-BE49-F238E27FC236}">
              <a16:creationId xmlns:a16="http://schemas.microsoft.com/office/drawing/2014/main" id="{BC10DF32-5CBC-4B1A-911B-2944A3D7F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76600" y="23202900"/>
          <a:ext cx="447675" cy="584042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45</xdr:row>
      <xdr:rowOff>95250</xdr:rowOff>
    </xdr:from>
    <xdr:ext cx="361950" cy="584042"/>
    <xdr:pic>
      <xdr:nvPicPr>
        <xdr:cNvPr id="60" name="Рисунок 59">
          <a:extLst>
            <a:ext uri="{FF2B5EF4-FFF2-40B4-BE49-F238E27FC236}">
              <a16:creationId xmlns:a16="http://schemas.microsoft.com/office/drawing/2014/main" id="{255F1CF0-3C24-418F-90EC-32BEBBD59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48050" y="26841450"/>
          <a:ext cx="361950" cy="584042"/>
        </a:xfrm>
        <a:prstGeom prst="rect">
          <a:avLst/>
        </a:prstGeom>
      </xdr:spPr>
    </xdr:pic>
    <xdr:clientData/>
  </xdr:oneCellAnchor>
  <xdr:twoCellAnchor>
    <xdr:from>
      <xdr:col>2</xdr:col>
      <xdr:colOff>38101</xdr:colOff>
      <xdr:row>44</xdr:row>
      <xdr:rowOff>133352</xdr:rowOff>
    </xdr:from>
    <xdr:to>
      <xdr:col>2</xdr:col>
      <xdr:colOff>695325</xdr:colOff>
      <xdr:row>44</xdr:row>
      <xdr:rowOff>695326</xdr:rowOff>
    </xdr:to>
    <xdr:grpSp>
      <xdr:nvGrpSpPr>
        <xdr:cNvPr id="61" name="Группа 60">
          <a:extLst>
            <a:ext uri="{FF2B5EF4-FFF2-40B4-BE49-F238E27FC236}">
              <a16:creationId xmlns:a16="http://schemas.microsoft.com/office/drawing/2014/main" id="{A116DC0E-0163-4D88-8D59-110D1A2A947E}"/>
            </a:ext>
          </a:extLst>
        </xdr:cNvPr>
        <xdr:cNvGrpSpPr/>
      </xdr:nvGrpSpPr>
      <xdr:grpSpPr>
        <a:xfrm>
          <a:off x="3399065" y="28871638"/>
          <a:ext cx="657224" cy="561974"/>
          <a:chOff x="3286126" y="16173451"/>
          <a:chExt cx="523330" cy="536415"/>
        </a:xfrm>
      </xdr:grpSpPr>
      <xdr:pic>
        <xdr:nvPicPr>
          <xdr:cNvPr id="62" name="Рисунок 61">
            <a:extLst>
              <a:ext uri="{FF2B5EF4-FFF2-40B4-BE49-F238E27FC236}">
                <a16:creationId xmlns:a16="http://schemas.microsoft.com/office/drawing/2014/main" id="{C34AB4CC-EA31-4828-A34F-C27B589073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86126" y="16173451"/>
            <a:ext cx="505348" cy="523874"/>
          </a:xfrm>
          <a:prstGeom prst="rect">
            <a:avLst/>
          </a:prstGeom>
        </xdr:spPr>
      </xdr:pic>
      <xdr:pic>
        <xdr:nvPicPr>
          <xdr:cNvPr id="63" name="Рисунок 62">
            <a:extLst>
              <a:ext uri="{FF2B5EF4-FFF2-40B4-BE49-F238E27FC236}">
                <a16:creationId xmlns:a16="http://schemas.microsoft.com/office/drawing/2014/main" id="{D34E964F-2BFE-493F-972D-33C451E6CB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3648075" y="16287749"/>
            <a:ext cx="161381" cy="422117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95251</xdr:colOff>
      <xdr:row>5</xdr:row>
      <xdr:rowOff>38100</xdr:rowOff>
    </xdr:from>
    <xdr:to>
      <xdr:col>2</xdr:col>
      <xdr:colOff>819150</xdr:colOff>
      <xdr:row>6</xdr:row>
      <xdr:rowOff>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BEBE800B-9C9E-42B4-AA51-DFAA3B006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51" y="800100"/>
          <a:ext cx="723899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249115</xdr:colOff>
      <xdr:row>6</xdr:row>
      <xdr:rowOff>95250</xdr:rowOff>
    </xdr:from>
    <xdr:to>
      <xdr:col>2</xdr:col>
      <xdr:colOff>695325</xdr:colOff>
      <xdr:row>6</xdr:row>
      <xdr:rowOff>704849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741AD167-7054-4152-A827-829F58751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815" y="1619250"/>
          <a:ext cx="446210" cy="609599"/>
        </a:xfrm>
        <a:prstGeom prst="rect">
          <a:avLst/>
        </a:prstGeom>
      </xdr:spPr>
    </xdr:pic>
    <xdr:clientData/>
  </xdr:twoCellAnchor>
  <xdr:twoCellAnchor editAs="oneCell">
    <xdr:from>
      <xdr:col>2</xdr:col>
      <xdr:colOff>264901</xdr:colOff>
      <xdr:row>7</xdr:row>
      <xdr:rowOff>161925</xdr:rowOff>
    </xdr:from>
    <xdr:to>
      <xdr:col>2</xdr:col>
      <xdr:colOff>657224</xdr:colOff>
      <xdr:row>7</xdr:row>
      <xdr:rowOff>752475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6C0BD2D6-AA17-4635-B73D-93C5DAD99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79601" y="2447925"/>
          <a:ext cx="392323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123824</xdr:colOff>
      <xdr:row>9</xdr:row>
      <xdr:rowOff>85725</xdr:rowOff>
    </xdr:from>
    <xdr:to>
      <xdr:col>2</xdr:col>
      <xdr:colOff>771525</xdr:colOff>
      <xdr:row>10</xdr:row>
      <xdr:rowOff>9525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5D837181-CBBB-4898-BDAB-97A72EC1E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4" y="3133725"/>
          <a:ext cx="647701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206750</xdr:colOff>
      <xdr:row>10</xdr:row>
      <xdr:rowOff>123825</xdr:rowOff>
    </xdr:from>
    <xdr:to>
      <xdr:col>2</xdr:col>
      <xdr:colOff>609599</xdr:colOff>
      <xdr:row>10</xdr:row>
      <xdr:rowOff>695324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76507A44-92A9-40CE-A1BE-4E2E8941C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1450" y="3933825"/>
          <a:ext cx="402849" cy="571499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200024</xdr:colOff>
      <xdr:row>11</xdr:row>
      <xdr:rowOff>28575</xdr:rowOff>
    </xdr:from>
    <xdr:to>
      <xdr:col>2</xdr:col>
      <xdr:colOff>609599</xdr:colOff>
      <xdr:row>11</xdr:row>
      <xdr:rowOff>733424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97777902-2ACC-495A-8401-D888132D9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4" y="5019675"/>
          <a:ext cx="409575" cy="704849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133349</xdr:colOff>
      <xdr:row>13</xdr:row>
      <xdr:rowOff>142875</xdr:rowOff>
    </xdr:from>
    <xdr:to>
      <xdr:col>2</xdr:col>
      <xdr:colOff>742950</xdr:colOff>
      <xdr:row>14</xdr:row>
      <xdr:rowOff>28575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AF49FB7-2FD7-4FD6-B842-EC8F716DE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49" y="5476875"/>
          <a:ext cx="609601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252444</xdr:colOff>
      <xdr:row>14</xdr:row>
      <xdr:rowOff>123825</xdr:rowOff>
    </xdr:from>
    <xdr:to>
      <xdr:col>2</xdr:col>
      <xdr:colOff>676275</xdr:colOff>
      <xdr:row>14</xdr:row>
      <xdr:rowOff>723899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7887A2F-7D6D-4FC9-BC15-07A7EA3DB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144" y="6219825"/>
          <a:ext cx="423831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15</xdr:row>
      <xdr:rowOff>85725</xdr:rowOff>
    </xdr:from>
    <xdr:to>
      <xdr:col>2</xdr:col>
      <xdr:colOff>704849</xdr:colOff>
      <xdr:row>16</xdr:row>
      <xdr:rowOff>19050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7519647E-9589-4186-A5B8-440179039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4" y="7362825"/>
          <a:ext cx="42862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33</xdr:row>
      <xdr:rowOff>209549</xdr:rowOff>
    </xdr:from>
    <xdr:to>
      <xdr:col>2</xdr:col>
      <xdr:colOff>628650</xdr:colOff>
      <xdr:row>33</xdr:row>
      <xdr:rowOff>582496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6FEA5603-9696-48E9-847C-54294D0ED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333751" y="18526124"/>
          <a:ext cx="361949" cy="3729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29</xdr:row>
      <xdr:rowOff>257175</xdr:rowOff>
    </xdr:from>
    <xdr:to>
      <xdr:col>2</xdr:col>
      <xdr:colOff>567144</xdr:colOff>
      <xdr:row>29</xdr:row>
      <xdr:rowOff>638175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FD54241A-AE7B-43D3-B581-9CEEEE5BD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267076" y="16287750"/>
          <a:ext cx="367118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232522</xdr:colOff>
      <xdr:row>19</xdr:row>
      <xdr:rowOff>295275</xdr:rowOff>
    </xdr:from>
    <xdr:to>
      <xdr:col>2</xdr:col>
      <xdr:colOff>581772</xdr:colOff>
      <xdr:row>19</xdr:row>
      <xdr:rowOff>590550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A22ACE0C-CC47-475A-A863-A50B94E23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299572" y="9467850"/>
          <a:ext cx="349250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23</xdr:row>
      <xdr:rowOff>247650</xdr:rowOff>
    </xdr:from>
    <xdr:to>
      <xdr:col>2</xdr:col>
      <xdr:colOff>627983</xdr:colOff>
      <xdr:row>23</xdr:row>
      <xdr:rowOff>580415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815D6AFC-F7E0-4180-AA2A-F32A208B8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05175" y="11706225"/>
          <a:ext cx="389858" cy="3327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26</xdr:row>
      <xdr:rowOff>219074</xdr:rowOff>
    </xdr:from>
    <xdr:to>
      <xdr:col>2</xdr:col>
      <xdr:colOff>568599</xdr:colOff>
      <xdr:row>26</xdr:row>
      <xdr:rowOff>552449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3522FD22-A75E-444A-A7E5-7C4D1C988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57550" y="13963649"/>
          <a:ext cx="378099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740531</xdr:colOff>
      <xdr:row>57</xdr:row>
      <xdr:rowOff>39137</xdr:rowOff>
    </xdr:from>
    <xdr:to>
      <xdr:col>4</xdr:col>
      <xdr:colOff>653863</xdr:colOff>
      <xdr:row>60</xdr:row>
      <xdr:rowOff>79637</xdr:rowOff>
    </xdr:to>
    <xdr:pic>
      <xdr:nvPicPr>
        <xdr:cNvPr id="92" name="Рисунок 1">
          <a:extLst>
            <a:ext uri="{FF2B5EF4-FFF2-40B4-BE49-F238E27FC236}">
              <a16:creationId xmlns:a16="http://schemas.microsoft.com/office/drawing/2014/main" id="{104F2370-4335-492F-B430-1F540615C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55231" y="35443562"/>
          <a:ext cx="1439573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934009</xdr:colOff>
      <xdr:row>57</xdr:row>
      <xdr:rowOff>58832</xdr:rowOff>
    </xdr:from>
    <xdr:to>
      <xdr:col>8</xdr:col>
      <xdr:colOff>276225</xdr:colOff>
      <xdr:row>60</xdr:row>
      <xdr:rowOff>81244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FE862827-775B-4ED6-A39E-9F0ACCA2BC33}"/>
            </a:ext>
          </a:extLst>
        </xdr:cNvPr>
        <xdr:cNvSpPr txBox="1">
          <a:spLocks noChangeArrowheads="1"/>
        </xdr:cNvSpPr>
      </xdr:nvSpPr>
      <xdr:spPr bwMode="auto">
        <a:xfrm>
          <a:off x="5763184" y="30700757"/>
          <a:ext cx="2771216" cy="59391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chemeClr val="accent2">
                  <a:lumMod val="75000"/>
                </a:schemeClr>
              </a:solidFill>
              <a:latin typeface="Calibri"/>
              <a:cs typeface="Calibri"/>
            </a:rPr>
            <a:t>Скидка 5% - при заказе от 100 000 руб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Скидка 7% - при заказе от 500 000 руб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Скидка 10% - при заказе от 1 000 000 руб</a:t>
          </a:r>
        </a:p>
      </xdr:txBody>
    </xdr:sp>
    <xdr:clientData/>
  </xdr:twoCellAnchor>
  <xdr:twoCellAnchor>
    <xdr:from>
      <xdr:col>3</xdr:col>
      <xdr:colOff>210111</xdr:colOff>
      <xdr:row>55</xdr:row>
      <xdr:rowOff>94130</xdr:rowOff>
    </xdr:from>
    <xdr:to>
      <xdr:col>6</xdr:col>
      <xdr:colOff>571500</xdr:colOff>
      <xdr:row>56</xdr:row>
      <xdr:rowOff>138953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1C25AE04-DD3F-46D7-879A-962BF2B3C5D9}"/>
            </a:ext>
          </a:extLst>
        </xdr:cNvPr>
        <xdr:cNvSpPr txBox="1">
          <a:spLocks noChangeArrowheads="1"/>
        </xdr:cNvSpPr>
      </xdr:nvSpPr>
      <xdr:spPr bwMode="auto">
        <a:xfrm>
          <a:off x="4429686" y="30355055"/>
          <a:ext cx="3180789" cy="23532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Минимальная сумма заказа 30 000 руб</a:t>
          </a:r>
        </a:p>
      </xdr:txBody>
    </xdr:sp>
    <xdr:clientData/>
  </xdr:twoCellAnchor>
  <xdr:twoCellAnchor editAs="oneCell">
    <xdr:from>
      <xdr:col>2</xdr:col>
      <xdr:colOff>152400</xdr:colOff>
      <xdr:row>47</xdr:row>
      <xdr:rowOff>133350</xdr:rowOff>
    </xdr:from>
    <xdr:to>
      <xdr:col>2</xdr:col>
      <xdr:colOff>704850</xdr:colOff>
      <xdr:row>47</xdr:row>
      <xdr:rowOff>685800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34E6403-62FC-4A7F-975F-097169309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30384750"/>
          <a:ext cx="552450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49</xdr:row>
      <xdr:rowOff>123825</xdr:rowOff>
    </xdr:from>
    <xdr:to>
      <xdr:col>2</xdr:col>
      <xdr:colOff>676275</xdr:colOff>
      <xdr:row>49</xdr:row>
      <xdr:rowOff>676275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DC5CB371-4BB9-421E-93F4-2869ED510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31899225"/>
          <a:ext cx="552450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51</xdr:row>
      <xdr:rowOff>142875</xdr:rowOff>
    </xdr:from>
    <xdr:to>
      <xdr:col>2</xdr:col>
      <xdr:colOff>685799</xdr:colOff>
      <xdr:row>51</xdr:row>
      <xdr:rowOff>695324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6CE2CD6F-972A-43D8-B1FC-70CCBDB72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3442275"/>
          <a:ext cx="552449" cy="552449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15</xdr:row>
      <xdr:rowOff>85725</xdr:rowOff>
    </xdr:from>
    <xdr:to>
      <xdr:col>2</xdr:col>
      <xdr:colOff>704849</xdr:colOff>
      <xdr:row>16</xdr:row>
      <xdr:rowOff>19050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B0F46A3B-AAA7-4200-8839-7D1128303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4" y="11830050"/>
          <a:ext cx="42862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8</xdr:row>
      <xdr:rowOff>78441</xdr:rowOff>
    </xdr:from>
    <xdr:to>
      <xdr:col>2</xdr:col>
      <xdr:colOff>806656</xdr:colOff>
      <xdr:row>8</xdr:row>
      <xdr:rowOff>674034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774ED28-F5B4-4E51-9C95-F79B4114F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1" y="3126441"/>
          <a:ext cx="795450" cy="595593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</xdr:colOff>
      <xdr:row>12</xdr:row>
      <xdr:rowOff>145676</xdr:rowOff>
    </xdr:from>
    <xdr:to>
      <xdr:col>2</xdr:col>
      <xdr:colOff>823300</xdr:colOff>
      <xdr:row>12</xdr:row>
      <xdr:rowOff>715496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FAAD278-0C08-416C-9777-9EEA8B704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6241676"/>
          <a:ext cx="812095" cy="569820"/>
        </a:xfrm>
        <a:prstGeom prst="rect">
          <a:avLst/>
        </a:prstGeom>
      </xdr:spPr>
    </xdr:pic>
    <xdr:clientData/>
  </xdr:twoCellAnchor>
  <xdr:twoCellAnchor editAs="oneCell">
    <xdr:from>
      <xdr:col>2</xdr:col>
      <xdr:colOff>56029</xdr:colOff>
      <xdr:row>16</xdr:row>
      <xdr:rowOff>142134</xdr:rowOff>
    </xdr:from>
    <xdr:to>
      <xdr:col>2</xdr:col>
      <xdr:colOff>829234</xdr:colOff>
      <xdr:row>16</xdr:row>
      <xdr:rowOff>699808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51CAB8-9B4B-41C1-81FA-50AE70E35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794" y="9274928"/>
          <a:ext cx="773205" cy="557674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53</xdr:row>
      <xdr:rowOff>268941</xdr:rowOff>
    </xdr:from>
    <xdr:to>
      <xdr:col>3</xdr:col>
      <xdr:colOff>3722</xdr:colOff>
      <xdr:row>53</xdr:row>
      <xdr:rowOff>721658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E051FAEF-A827-4B42-B713-04B58C108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588" y="38884412"/>
          <a:ext cx="810546" cy="452717"/>
        </a:xfrm>
        <a:prstGeom prst="rect">
          <a:avLst/>
        </a:prstGeom>
      </xdr:spPr>
    </xdr:pic>
    <xdr:clientData/>
  </xdr:twoCellAnchor>
  <xdr:twoCellAnchor editAs="oneCell">
    <xdr:from>
      <xdr:col>2</xdr:col>
      <xdr:colOff>302559</xdr:colOff>
      <xdr:row>48</xdr:row>
      <xdr:rowOff>168089</xdr:rowOff>
    </xdr:from>
    <xdr:to>
      <xdr:col>2</xdr:col>
      <xdr:colOff>539542</xdr:colOff>
      <xdr:row>48</xdr:row>
      <xdr:rowOff>647263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6880BA6D-E0B7-4221-9077-3AFC94D9F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664324" y="32116060"/>
          <a:ext cx="236983" cy="479174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257735</xdr:colOff>
      <xdr:row>50</xdr:row>
      <xdr:rowOff>134471</xdr:rowOff>
    </xdr:from>
    <xdr:to>
      <xdr:col>2</xdr:col>
      <xdr:colOff>525821</xdr:colOff>
      <xdr:row>50</xdr:row>
      <xdr:rowOff>705541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B2FCF6B6-BCC3-4BB6-A97B-CCC00BA3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619500" y="33606442"/>
          <a:ext cx="268086" cy="571070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268941</xdr:colOff>
      <xdr:row>52</xdr:row>
      <xdr:rowOff>123265</xdr:rowOff>
    </xdr:from>
    <xdr:to>
      <xdr:col>2</xdr:col>
      <xdr:colOff>526675</xdr:colOff>
      <xdr:row>52</xdr:row>
      <xdr:rowOff>640149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32390312-1F19-406C-9378-73D6B4713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630706" y="35119236"/>
          <a:ext cx="257734" cy="516884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35</xdr:row>
      <xdr:rowOff>285750</xdr:rowOff>
    </xdr:from>
    <xdr:to>
      <xdr:col>2</xdr:col>
      <xdr:colOff>609600</xdr:colOff>
      <xdr:row>35</xdr:row>
      <xdr:rowOff>771525</xdr:rowOff>
    </xdr:to>
    <xdr:pic>
      <xdr:nvPicPr>
        <xdr:cNvPr id="67" name="Picture 99">
          <a:extLst>
            <a:ext uri="{FF2B5EF4-FFF2-40B4-BE49-F238E27FC236}">
              <a16:creationId xmlns:a16="http://schemas.microsoft.com/office/drawing/2014/main" id="{B43571A3-788C-4719-B5A7-3769A73E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1437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67236</xdr:colOff>
      <xdr:row>30</xdr:row>
      <xdr:rowOff>190500</xdr:rowOff>
    </xdr:from>
    <xdr:to>
      <xdr:col>2</xdr:col>
      <xdr:colOff>818494</xdr:colOff>
      <xdr:row>30</xdr:row>
      <xdr:rowOff>720966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679229FE-E78F-462B-A3BA-853A7755B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428200" y="20043321"/>
          <a:ext cx="751258" cy="530466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20</xdr:row>
      <xdr:rowOff>190499</xdr:rowOff>
    </xdr:from>
    <xdr:to>
      <xdr:col>2</xdr:col>
      <xdr:colOff>777510</xdr:colOff>
      <xdr:row>20</xdr:row>
      <xdr:rowOff>710872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2A6093ED-E5E3-4B72-86F0-BF9600D32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439405" y="12423320"/>
          <a:ext cx="699069" cy="520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omsvechei.ru/catalog/?q=%D0%BC%D0%B8%D0%BC%D0%BE%D0%B7%D0%B0&amp;s=&amp;utm_source=opt_price&amp;utm_medium=organic&amp;utm_campaign=mimoza" TargetMode="External"/><Relationship Id="rId18" Type="http://schemas.openxmlformats.org/officeDocument/2006/relationships/hyperlink" Target="https://domsvechei.ru/catalog/?q=%D1%83%D1%82%D1%80%D0%B5%D0%BD%D0%BD%D1%8F%D1%8F+%D1%80%D0%BE%D1%81%D0%B0&amp;s=&amp;utm_source=opt_price&amp;utm_medium=organic&amp;utm_campaign=morning-dew" TargetMode="External"/><Relationship Id="rId26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719518359=Y&amp;arFilter_895_874416851=Y&amp;utm_source=opt_price&amp;utm_medium=organic&amp;utm_campaign=green-fig" TargetMode="External"/><Relationship Id="rId39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895_3405916131=Y&amp;utm_source=opt_price&amp;utm_medium=organic&amp;utm_campaign=my-thai" TargetMode="External"/><Relationship Id="rId21" Type="http://schemas.openxmlformats.org/officeDocument/2006/relationships/hyperlink" Target="https://domsvechei.ru/page/product_type/podarochnye-nabory/?set_filter=y&amp;arFilter_167_3308380389=Y&amp;arFilter_167_2272098024=Y&amp;arFilter_167_1889509032=Y&amp;utm_source=opt_price&amp;utm_medium=organic&amp;utm_campaign=sets" TargetMode="External"/><Relationship Id="rId34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627944901=Y&amp;arFilter_895_4242223248=Y&amp;utm_source=opt_price&amp;utm_medium=organic&amp;utm_campaign=pomegranate-tree" TargetMode="External"/><Relationship Id="rId7" Type="http://schemas.openxmlformats.org/officeDocument/2006/relationships/hyperlink" Target="https://domsvechei.ru/catalog/?q=%D0%93%D0%B2%D0%B0%D1%8F%D0%BA%D0%BE%D0%B2%D0%BE%D0%B5+%D0%B4%D0%B5%D1%80%D0%B5%D0%B2%D0%BE&amp;how=r" TargetMode="External"/><Relationship Id="rId2" Type="http://schemas.openxmlformats.org/officeDocument/2006/relationships/hyperlink" Target="https://domsvechei.ru/catalog/?q=%D0%B0%D0%BF%D0%B5%D0%BB%D1%8C%D1%81%D0%B8%D0%BD+%D1%81+%D0%BC%D1%8F%D1%82%D0%BE%D0%B9&amp;how=r&amp;utm_s" TargetMode="External"/><Relationship Id="rId16" Type="http://schemas.openxmlformats.org/officeDocument/2006/relationships/hyperlink" Target="https://domsvechei.ru/catalog/?q=%D1%81%D0%B2%D0%B5%D0%B6%D0%B8%D0%B9+%D1%85%D0%BB%D0%BE%D0%BF%D0%BE%D0%BA&amp;how=r&amp;set_filter=y&amp;searchFilter_895_1034471160=Y&amp;utm_source=opt_price&amp;utm_medium=organic&amp;utm_campaign=fresh-coton" TargetMode="External"/><Relationship Id="rId20" Type="http://schemas.openxmlformats.org/officeDocument/2006/relationships/hyperlink" Target="https://domsvechei.ru/catalog/?q=%D1%86%D0%B8%D1%82%D1%80%D1%83%D1%81&amp;how=r&amp;set_filter=y&amp;searchFilter_921_3903589473=Y&amp;searchFilter_895_1034471160=Y&amp;utm_source=opt_price&amp;utm_medium=organic&amp;utm_campaign=citrus" TargetMode="External"/><Relationship Id="rId29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1785620372=Y&amp;arFilter_895_874416851=Y&amp;utm_source=opt_price&amp;utm_medium=organic&amp;utm_campaign=sweet-melon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domsvechei.ru/brands/bago-home/catalog/filter/producer_collection-is-%D0%BE%D1%80%D0%B8%D0%B4%D0%B6%D0%B8%D0%BD%D0%B0%D0%BB%D1%81/apply/?utm_source=opt_price&amp;utm_medium=organic&amp;utm_campaign=originals" TargetMode="External"/><Relationship Id="rId6" Type="http://schemas.openxmlformats.org/officeDocument/2006/relationships/hyperlink" Target="https://domsvechei.ru/catalog/?q=%D0%B2%D0%BE%D0%B4%D1%8F%D0%BD%D0%B0%D1%8F+%D0%BB%D0%B8%D0%BB%D0%B8%D1%8F&amp;how=r&amp;set_filter=y&amp;searchFilter_895_1034471160=Y" TargetMode="External"/><Relationship Id="rId11" Type="http://schemas.openxmlformats.org/officeDocument/2006/relationships/hyperlink" Target="https://domsvechei.ru/catalog/?q=%D0%BC%D0%B0%D0%BD%D0%B3%D0%BE&amp;how=r&amp;set_filter=y&amp;searchFilter_895_1034471160=Y&amp;utm_source=opt_price&amp;utm_medium=o" TargetMode="External"/><Relationship Id="rId24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895_874416851=Y&amp;utm_source=opt_price&amp;utm_medium=organic&amp;utm_campaign=watercolor" TargetMode="External"/><Relationship Id="rId32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895_4242223248=Y&amp;utm_source=opt_price&amp;utm_medium=organic&amp;utm_campaign=mosaic" TargetMode="External"/><Relationship Id="rId37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1374570813=Y&amp;arFilter_895_4242223248=Y&amp;utm_source=opt_price&amp;utm_medium=organic&amp;utm_campaign=new-land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domsvechei.ru/catalog/?q=%D0%B2%D0%B0%D0%BD%D0%B8%D0%BB%D1%8C&amp;how=r&amp;set_filter=y&amp;searchFilter_921_2811215477=Y&amp;searchFilter_895_1034471160=Y" TargetMode="External"/><Relationship Id="rId15" Type="http://schemas.openxmlformats.org/officeDocument/2006/relationships/hyperlink" Target="https://domsvechei.ru/catalog/?q=%D1%80%D0%BE%D0%B7%D0%B0&amp;s=&amp;set_filter=y&amp;searchFilter_1304_4167120214=Y&amp;searchFilter_895_1034471160=Y&amp;utm_source=opt_price&amp;utm_medium=organic&amp;utm_campaign=rose" TargetMode="External"/><Relationship Id="rId23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895_2682856387=Y&amp;utm_source=opt_price&amp;utm_medium=organic&amp;utm_campaign=neoclassic" TargetMode="External"/><Relationship Id="rId28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1014406276=Y&amp;arFilter_895_874416851=Y&amp;utm_source=opt_price&amp;utm_medium=organic&amp;utm_campaign=first-flowers" TargetMode="External"/><Relationship Id="rId36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269224774=Y&amp;arFilter_895_4242223248=Y&amp;utm_source=opt_price&amp;utm_medium=organic&amp;utm_campaign=laurel-flowers" TargetMode="External"/><Relationship Id="rId10" Type="http://schemas.openxmlformats.org/officeDocument/2006/relationships/hyperlink" Target="https://domsvechei.ru/catalog/?q=%D0%BB%D0%B5%D0%BC%D0%BE%D0%BD%D0%B3%D1%80%D0%B0%D1%81%D1%81&amp;how=r&amp;set_filter=y&amp;searchFilter_894_2474168827=Y&amp;utm_source=opt_price&amp;utm_medium=organic&amp;utm_campaign=lemongrass" TargetMode="External"/><Relationship Id="rId19" Type="http://schemas.openxmlformats.org/officeDocument/2006/relationships/hyperlink" Target="https://domsvechei.ru/catalog/?q=%D1%84%D0%B8%D0%B0%D0%BB%D0%BA%D0%B0&amp;how=r&amp;set_filter=y&amp;searchFilter_921_3607294679=Y&amp;utm_source=opt_price&amp;utm_m" TargetMode="External"/><Relationship Id="rId31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895_3224591855=Y&amp;utm_source=opt_price&amp;utm_medium=organic&amp;utm_campaign=homedetox" TargetMode="External"/><Relationship Id="rId4" Type="http://schemas.openxmlformats.org/officeDocument/2006/relationships/hyperlink" Target="https://domsvechei.ru/catalog/?q=%D0%B1%D1%80%D0%B8%D0%B7&amp;how=r&amp;utm_source=opt_price&amp;utm_medium=organic&amp;utm_campaign=breeze" TargetMode="External"/><Relationship Id="rId9" Type="http://schemas.openxmlformats.org/officeDocument/2006/relationships/hyperlink" Target="https://domsvechei.ru/catalog/?q=%D0%BB%D0%B0%D0%B2%D0%B0%D0%BD%D0%B4%D0%B0&amp;how=r&amp;set_filter=y&amp;searchFilter_895_1034471160=Y&amp;utm_source=opt_price" TargetMode="External"/><Relationship Id="rId14" Type="http://schemas.openxmlformats.org/officeDocument/2006/relationships/hyperlink" Target="https://domsvechei.ru/catalog/?q=%D0%BC%D1%8F%D1%82%D0%B0+%D0%B8+%D0%BB%D0%B0%D0%B9%D0%BC&amp;s=&amp;utm_source=opt_price&amp;utm_medium=organic&amp;utm_c" TargetMode="External"/><Relationship Id="rId22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895_209129095=Y&amp;utm_source=opt_price&amp;utm_medium=organic&amp;utm_campaign=nature" TargetMode="External"/><Relationship Id="rId27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2417912765=Y&amp;arFilter_895_874416851=Y&amp;utm_source=opt_price&amp;utm_medium=organic&amp;utm_campaign=mint-basile" TargetMode="External"/><Relationship Id="rId30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1430083922=Y&amp;arFilter_895_874416851=Y&amp;utm_source=opt_price&amp;utm_medium=organic&amp;utm_campaign=juicy-orange" TargetMode="External"/><Relationship Id="rId35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314996757=Y&amp;arFilter_895_4242223248=Y&amp;utm_source=opt_price&amp;utm_medium=organic&amp;utm_campaign=castle-rose" TargetMode="External"/><Relationship Id="rId8" Type="http://schemas.openxmlformats.org/officeDocument/2006/relationships/hyperlink" Target="https://domsvechei.ru/catalog/?q=%D0%B8%D0%BD%D0%B6%D0%B8%D1%80&amp;s=&amp;set_filter=y&amp;searchFilter_895_1034471160=Y&amp;utm_source=opt_price&amp;utm_medium=organic&amp;utm_campaign=figs" TargetMode="External"/><Relationship Id="rId3" Type="http://schemas.openxmlformats.org/officeDocument/2006/relationships/hyperlink" Target="https://domsvechei.ru/catalog/?q=%D0%B0%D1%80%D0%B1%D1%83%D0%B7&amp;s=" TargetMode="External"/><Relationship Id="rId12" Type="http://schemas.openxmlformats.org/officeDocument/2006/relationships/hyperlink" Target="https://domsvechei.ru/catalog/?q=%D0%BC%D0%B0%D1%80%D1%83%D0%BB%D0%B0&amp;how=r&amp;set_filter=y&amp;searchFilter_921_351029957=Y&amp;searchFilter_895_1034471160=Y&amp;" TargetMode="External"/><Relationship Id="rId17" Type="http://schemas.openxmlformats.org/officeDocument/2006/relationships/hyperlink" Target="https://domsvechei.ru/catalog/?q=%D1%81%D0%B8%D0%B1%D0%B8%D1%80%D1%81%D0%BA%D0%B0%D1%8F+%D1%81%D0%BE%D1%81%D0%BD%D0%B0&amp;how=r&amp;utm_so" TargetMode="External"/><Relationship Id="rId25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4240972089=Y&amp;arFilter_895_874416851=Y&amp;utm_source=opt_price&amp;utm_medium=organic&amp;utm_campaign=white-jasmine" TargetMode="External"/><Relationship Id="rId33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3903589473=Y&amp;arFilter_895_4242223248=Y&amp;utm_source=opt_price&amp;utm_medium=organic&amp;utm_campaign=orange-grove" TargetMode="External"/><Relationship Id="rId38" Type="http://schemas.openxmlformats.org/officeDocument/2006/relationships/hyperlink" Target="https://domsvechei.ru/brands/bago-home/catalog/filter/producer_collection-is-%D0%B2%D0%B5%D1%81%D0%B5%D0%BD%D0%BD%D0%B8%D0%B5%20%D0%B1%D1%83%D0%BA%D0%B5%D1%82%D1%8B/apply/?set_filter=y&amp;arFilter_921_3877198635=Y&amp;arFilter_895_4242223248=Y&amp;utm_source=opt_price&amp;utm_medium=organic&amp;utm_campaign=amber-spruc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msvechei.ru/brands/eteria-cosmo/catalog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omsvechei.ru/catalog/aromaticheskie_diffuzory/shishki_v_medu_bago_home_aromaticheskiy_diffuzor_30_ml?utm_source=opt_price&amp;utm_medium=organic&amp;utm_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domsvechei.ru/brands/bago-home/catalog/filter/producer_collection-is-%D0%BD%D0%BE%D0%B2%D0%BE%D0%B3%D0%BE%D0%B4%D0%BD%D1%8F%D1%8F%20%D0%BA%D0%BE%D0%BB%D0%BB%D0%B5%D0%BA%D1%86%D0%B8%D1%8F/apply/?utm_source=opt_price&amp;utm_medium=organic&amp;utm_campaign=new-year" TargetMode="External"/><Relationship Id="rId1" Type="http://schemas.openxmlformats.org/officeDocument/2006/relationships/hyperlink" Target="https://domsvechei.ru/brands/bago-home/catalog/?set_filter=y&amp;arFilter_895_1118144328=Y&amp;utm_source=opt_price&amp;utm_medium=organic&amp;utm_campaign=winter-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domsvechei.ru/brands/bago-home/catalog/filter/producer_collection-is-%D1%82%D0%BE%D1%82%20%D1%81%D0%B0%D0%BC%D1%8B%D0%B9%20%D0%BD%D0%BE%D0%B2%D1%8B%D0%B9%20%D0%B3%D0%BE%D0%B4/apply/?utm_source=opt_price&amp;utm_medium=organic&amp;utm_campaign=tot-samiy" TargetMode="External"/><Relationship Id="rId4" Type="http://schemas.openxmlformats.org/officeDocument/2006/relationships/hyperlink" Target="https://domsvechei.ru/catalog/aromaticheskie_diffuzory/zimnie_yagody_aromaticheskiy_mini_diffuzor?utm_source=opt_price&amp;utm_medium=organic&amp;utm_campaign=zi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D97A-B167-4FE0-A85D-F5CC6D5155DD}">
  <dimension ref="A1:T402"/>
  <sheetViews>
    <sheetView topLeftCell="A40" zoomScale="70" zoomScaleNormal="70" workbookViewId="0">
      <selection activeCell="P46" sqref="P46"/>
    </sheetView>
  </sheetViews>
  <sheetFormatPr defaultRowHeight="15" customHeight="1" x14ac:dyDescent="0.25"/>
  <cols>
    <col min="1" max="1" width="13.28515625" style="5" customWidth="1"/>
    <col min="2" max="2" width="41.140625" style="5" customWidth="1"/>
    <col min="3" max="3" width="10.28515625" style="7" bestFit="1" customWidth="1"/>
    <col min="4" max="4" width="14.28515625" style="5" bestFit="1" customWidth="1"/>
    <col min="5" max="5" width="20.85546875" style="8" bestFit="1" customWidth="1"/>
    <col min="6" max="6" width="16.140625" style="9" bestFit="1" customWidth="1"/>
    <col min="7" max="7" width="9.28515625" style="9" bestFit="1" customWidth="1"/>
    <col min="8" max="8" width="8" style="9" bestFit="1" customWidth="1"/>
    <col min="9" max="9" width="7" style="9" bestFit="1" customWidth="1"/>
    <col min="10" max="10" width="10.28515625" style="5" bestFit="1" customWidth="1"/>
    <col min="11" max="11" width="11.42578125" style="5" customWidth="1"/>
    <col min="12" max="12" width="5.28515625" style="9" customWidth="1"/>
    <col min="13" max="13" width="10.7109375" style="5" customWidth="1"/>
    <col min="14" max="14" width="4.5703125" style="9" customWidth="1"/>
    <col min="15" max="15" width="6" style="9" customWidth="1"/>
    <col min="16" max="16" width="13.5703125" style="9" customWidth="1"/>
    <col min="17" max="17" width="25.5703125" style="7" customWidth="1"/>
  </cols>
  <sheetData>
    <row r="1" spans="1:20" ht="72" customHeight="1" x14ac:dyDescent="0.25">
      <c r="B1" s="6" t="s">
        <v>0</v>
      </c>
      <c r="I1" s="194" t="s">
        <v>1</v>
      </c>
      <c r="J1" s="194"/>
      <c r="K1" s="194"/>
      <c r="L1" s="194"/>
      <c r="M1" s="195"/>
      <c r="N1" s="195"/>
    </row>
    <row r="2" spans="1:20" ht="11.25" customHeight="1" x14ac:dyDescent="0.25">
      <c r="B2" s="6"/>
      <c r="I2" s="10"/>
      <c r="J2" s="10"/>
      <c r="K2" s="10"/>
      <c r="L2" s="10"/>
      <c r="M2" s="7"/>
      <c r="N2" s="7"/>
    </row>
    <row r="3" spans="1:20" ht="14.25" customHeight="1" x14ac:dyDescent="0.25">
      <c r="B3" s="11"/>
      <c r="I3" s="12"/>
      <c r="J3" s="11"/>
      <c r="K3" s="11"/>
      <c r="L3" s="12"/>
      <c r="P3" s="13"/>
      <c r="Q3" s="13"/>
    </row>
    <row r="4" spans="1:20" ht="26.25" customHeight="1" x14ac:dyDescent="0.25">
      <c r="B4" s="14" t="s">
        <v>2</v>
      </c>
      <c r="H4"/>
      <c r="I4" s="194" t="s">
        <v>641</v>
      </c>
      <c r="J4" s="194"/>
      <c r="K4" s="194"/>
      <c r="L4" s="194"/>
      <c r="M4" s="195"/>
      <c r="N4" s="195"/>
      <c r="P4" s="13"/>
      <c r="Q4" s="13"/>
      <c r="R4" s="4"/>
      <c r="S4" s="4"/>
      <c r="T4" s="4"/>
    </row>
    <row r="5" spans="1:20" ht="26.25" customHeight="1" x14ac:dyDescent="0.25">
      <c r="B5" s="14"/>
      <c r="I5" s="194" t="s">
        <v>637</v>
      </c>
      <c r="J5" s="195"/>
      <c r="K5" s="195"/>
      <c r="L5" s="195"/>
      <c r="M5" s="195"/>
      <c r="N5" s="195"/>
      <c r="P5" s="13"/>
      <c r="Q5" s="13"/>
      <c r="R5" s="4"/>
      <c r="S5" s="4"/>
      <c r="T5" s="4"/>
    </row>
    <row r="6" spans="1:20" ht="7.5" customHeight="1" x14ac:dyDescent="0.25">
      <c r="A6" s="15"/>
      <c r="B6" s="16"/>
      <c r="C6" s="17"/>
      <c r="D6" s="15"/>
      <c r="E6" s="18"/>
      <c r="F6" s="19"/>
      <c r="G6" s="19"/>
      <c r="H6" s="19"/>
      <c r="I6" s="20"/>
      <c r="J6" s="16"/>
      <c r="K6" s="16"/>
      <c r="L6" s="20"/>
      <c r="P6" s="21"/>
      <c r="Q6" s="21"/>
      <c r="R6" s="4"/>
      <c r="S6" s="4"/>
      <c r="T6" s="4"/>
    </row>
    <row r="7" spans="1:20" ht="31.5" customHeight="1" x14ac:dyDescent="0.25">
      <c r="A7" s="15"/>
      <c r="B7" s="22" t="s">
        <v>3</v>
      </c>
      <c r="C7" s="17"/>
      <c r="D7" s="15"/>
      <c r="E7" s="18"/>
      <c r="F7" s="19"/>
      <c r="G7" s="19"/>
      <c r="H7" s="19"/>
      <c r="I7" s="194" t="s">
        <v>640</v>
      </c>
      <c r="J7" s="194"/>
      <c r="K7" s="194"/>
      <c r="L7" s="194"/>
      <c r="M7" s="195"/>
      <c r="N7" s="195"/>
      <c r="P7" s="193"/>
      <c r="Q7" s="193"/>
    </row>
    <row r="8" spans="1:20" ht="14.25" customHeight="1" x14ac:dyDescent="0.25">
      <c r="A8" s="15"/>
      <c r="B8" s="22" t="s">
        <v>1067</v>
      </c>
      <c r="C8" s="17"/>
      <c r="D8" s="15"/>
      <c r="E8" s="18"/>
      <c r="F8" s="19"/>
      <c r="G8" s="19"/>
      <c r="H8" s="19"/>
      <c r="I8" s="19"/>
      <c r="J8" s="15"/>
      <c r="K8" s="15"/>
      <c r="L8" s="19"/>
      <c r="P8" s="193"/>
      <c r="Q8" s="193"/>
    </row>
    <row r="9" spans="1:20" ht="14.25" customHeight="1" x14ac:dyDescent="0.25">
      <c r="A9" s="15"/>
      <c r="B9" s="15"/>
      <c r="C9" s="17"/>
      <c r="D9" s="15"/>
      <c r="E9" s="18"/>
      <c r="F9" s="18"/>
      <c r="G9" s="19"/>
      <c r="H9" s="19"/>
      <c r="N9" s="23"/>
    </row>
    <row r="10" spans="1:20" ht="21" customHeight="1" x14ac:dyDescent="0.25"/>
    <row r="11" spans="1:20" ht="60" customHeight="1" x14ac:dyDescent="0.25">
      <c r="A11" s="199" t="s">
        <v>4</v>
      </c>
      <c r="B11" s="199" t="s">
        <v>5</v>
      </c>
      <c r="C11" s="199"/>
      <c r="D11" s="196" t="s">
        <v>7</v>
      </c>
      <c r="E11" s="199" t="s">
        <v>8</v>
      </c>
      <c r="F11" s="199" t="s">
        <v>9</v>
      </c>
      <c r="G11" s="199" t="s">
        <v>10</v>
      </c>
      <c r="H11" s="196" t="s">
        <v>11</v>
      </c>
      <c r="I11" s="199" t="s">
        <v>12</v>
      </c>
      <c r="J11" s="199" t="s">
        <v>13</v>
      </c>
      <c r="K11" s="199"/>
      <c r="L11" s="199"/>
      <c r="M11" s="199" t="s">
        <v>14</v>
      </c>
      <c r="N11" s="199"/>
      <c r="O11" s="93" t="s">
        <v>15</v>
      </c>
      <c r="P11" s="94" t="s">
        <v>16</v>
      </c>
      <c r="Q11" s="196"/>
    </row>
    <row r="12" spans="1:20" ht="41.25" customHeight="1" x14ac:dyDescent="0.25">
      <c r="A12" s="199"/>
      <c r="B12" s="199"/>
      <c r="C12" s="199"/>
      <c r="D12" s="198"/>
      <c r="E12" s="199"/>
      <c r="F12" s="199"/>
      <c r="G12" s="199"/>
      <c r="H12" s="200"/>
      <c r="I12" s="199"/>
      <c r="J12" s="95" t="s">
        <v>17</v>
      </c>
      <c r="K12" s="94" t="s">
        <v>604</v>
      </c>
      <c r="L12" s="95" t="s">
        <v>18</v>
      </c>
      <c r="M12" s="95" t="s">
        <v>17</v>
      </c>
      <c r="N12" s="95" t="s">
        <v>18</v>
      </c>
      <c r="O12" s="96" t="s">
        <v>19</v>
      </c>
      <c r="P12" s="96" t="s">
        <v>20</v>
      </c>
      <c r="Q12" s="197"/>
    </row>
    <row r="13" spans="1:20" ht="15" customHeight="1" x14ac:dyDescent="0.25">
      <c r="A13" s="137"/>
      <c r="B13" s="139" t="s">
        <v>21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8"/>
      <c r="P13" s="138"/>
      <c r="Q13" s="59"/>
    </row>
    <row r="14" spans="1:20" ht="15" customHeight="1" x14ac:dyDescent="0.25">
      <c r="A14" s="81"/>
      <c r="B14" s="80" t="s">
        <v>148</v>
      </c>
      <c r="C14" s="82"/>
      <c r="D14" s="54"/>
      <c r="E14" s="82"/>
      <c r="F14" s="82"/>
      <c r="G14" s="30"/>
      <c r="H14" s="30"/>
      <c r="I14" s="30"/>
      <c r="J14" s="57"/>
      <c r="K14" s="57"/>
      <c r="L14" s="30"/>
      <c r="M14" s="58"/>
      <c r="N14" s="30"/>
      <c r="O14" s="30"/>
      <c r="P14" s="31"/>
      <c r="Q14" s="166" t="s">
        <v>1059</v>
      </c>
    </row>
    <row r="15" spans="1:20" ht="15" customHeight="1" x14ac:dyDescent="0.25">
      <c r="A15" s="74"/>
      <c r="B15" s="75" t="s">
        <v>149</v>
      </c>
      <c r="C15" s="76"/>
      <c r="D15" s="77"/>
      <c r="E15" s="78"/>
      <c r="F15" s="79"/>
      <c r="G15" s="79"/>
      <c r="H15" s="79"/>
      <c r="I15" s="79"/>
      <c r="J15" s="68"/>
      <c r="K15" s="68"/>
      <c r="L15" s="79"/>
      <c r="M15" s="69"/>
      <c r="N15" s="79"/>
      <c r="O15" s="70"/>
      <c r="P15" s="71"/>
      <c r="Q15" s="167" t="s">
        <v>1060</v>
      </c>
    </row>
    <row r="16" spans="1:20" ht="60" customHeight="1" x14ac:dyDescent="0.25">
      <c r="A16" s="32" t="s">
        <v>150</v>
      </c>
      <c r="B16" s="44" t="s">
        <v>151</v>
      </c>
      <c r="C16" s="34"/>
      <c r="D16" s="35" t="s">
        <v>25</v>
      </c>
      <c r="E16" s="32" t="s">
        <v>152</v>
      </c>
      <c r="F16" s="36" t="s">
        <v>153</v>
      </c>
      <c r="G16" s="37">
        <v>4</v>
      </c>
      <c r="H16" s="37"/>
      <c r="I16" s="37">
        <v>100</v>
      </c>
      <c r="J16" s="38">
        <v>1050</v>
      </c>
      <c r="K16" s="86"/>
      <c r="L16" s="36" t="s">
        <v>28</v>
      </c>
      <c r="M16" s="45">
        <v>2100</v>
      </c>
      <c r="N16" s="36" t="s">
        <v>28</v>
      </c>
      <c r="O16" s="46"/>
      <c r="P16" s="42">
        <f>J16*O16</f>
        <v>0</v>
      </c>
      <c r="Q16" s="192" t="s">
        <v>1068</v>
      </c>
    </row>
    <row r="17" spans="1:17" ht="60" customHeight="1" x14ac:dyDescent="0.25">
      <c r="A17" s="32" t="s">
        <v>154</v>
      </c>
      <c r="B17" s="44" t="s">
        <v>155</v>
      </c>
      <c r="C17" s="34"/>
      <c r="D17" s="35" t="s">
        <v>25</v>
      </c>
      <c r="E17" s="32" t="s">
        <v>152</v>
      </c>
      <c r="F17" s="36" t="s">
        <v>156</v>
      </c>
      <c r="G17" s="37">
        <v>6</v>
      </c>
      <c r="H17" s="37"/>
      <c r="I17" s="37">
        <v>50</v>
      </c>
      <c r="J17" s="38">
        <v>625</v>
      </c>
      <c r="K17" s="86"/>
      <c r="L17" s="36" t="s">
        <v>28</v>
      </c>
      <c r="M17" s="45">
        <v>1250</v>
      </c>
      <c r="N17" s="36" t="s">
        <v>28</v>
      </c>
      <c r="O17" s="46"/>
      <c r="P17" s="42">
        <f t="shared" ref="P17:P20" si="0">J17*O17</f>
        <v>0</v>
      </c>
      <c r="Q17" s="192" t="s">
        <v>1068</v>
      </c>
    </row>
    <row r="18" spans="1:17" ht="60" customHeight="1" x14ac:dyDescent="0.25">
      <c r="A18" s="32" t="s">
        <v>157</v>
      </c>
      <c r="B18" s="44" t="s">
        <v>158</v>
      </c>
      <c r="C18" s="34"/>
      <c r="D18" s="35" t="s">
        <v>25</v>
      </c>
      <c r="E18" s="32" t="s">
        <v>152</v>
      </c>
      <c r="F18" s="36" t="s">
        <v>159</v>
      </c>
      <c r="G18" s="37">
        <v>4</v>
      </c>
      <c r="H18" s="37"/>
      <c r="I18" s="37">
        <v>200</v>
      </c>
      <c r="J18" s="38">
        <v>1195</v>
      </c>
      <c r="K18" s="86"/>
      <c r="L18" s="36" t="s">
        <v>28</v>
      </c>
      <c r="M18" s="45">
        <v>2390</v>
      </c>
      <c r="N18" s="36" t="s">
        <v>28</v>
      </c>
      <c r="O18" s="46"/>
      <c r="P18" s="42">
        <f t="shared" si="0"/>
        <v>0</v>
      </c>
      <c r="Q18" s="192" t="s">
        <v>1068</v>
      </c>
    </row>
    <row r="19" spans="1:17" ht="60" customHeight="1" x14ac:dyDescent="0.25">
      <c r="A19" s="32" t="s">
        <v>160</v>
      </c>
      <c r="B19" s="44" t="s">
        <v>786</v>
      </c>
      <c r="C19" s="34"/>
      <c r="D19" s="35" t="s">
        <v>25</v>
      </c>
      <c r="E19" s="32" t="s">
        <v>67</v>
      </c>
      <c r="F19" s="36" t="s">
        <v>161</v>
      </c>
      <c r="G19" s="37">
        <v>12</v>
      </c>
      <c r="H19" s="37"/>
      <c r="I19" s="36"/>
      <c r="J19" s="38">
        <v>149.5</v>
      </c>
      <c r="K19" s="86"/>
      <c r="L19" s="36" t="s">
        <v>28</v>
      </c>
      <c r="M19" s="45">
        <v>299</v>
      </c>
      <c r="N19" s="36" t="s">
        <v>28</v>
      </c>
      <c r="O19" s="46"/>
      <c r="P19" s="42">
        <f t="shared" si="0"/>
        <v>0</v>
      </c>
      <c r="Q19" s="192" t="s">
        <v>1068</v>
      </c>
    </row>
    <row r="20" spans="1:17" ht="60" customHeight="1" x14ac:dyDescent="0.25">
      <c r="A20" s="32" t="s">
        <v>162</v>
      </c>
      <c r="B20" s="44" t="s">
        <v>163</v>
      </c>
      <c r="C20" s="34"/>
      <c r="D20" s="35" t="s">
        <v>25</v>
      </c>
      <c r="E20" s="32" t="s">
        <v>152</v>
      </c>
      <c r="F20" s="36" t="s">
        <v>164</v>
      </c>
      <c r="G20" s="37">
        <v>4</v>
      </c>
      <c r="H20" s="37"/>
      <c r="I20" s="37">
        <v>100</v>
      </c>
      <c r="J20" s="38">
        <v>550</v>
      </c>
      <c r="K20" s="86"/>
      <c r="L20" s="36" t="s">
        <v>28</v>
      </c>
      <c r="M20" s="45">
        <v>1100</v>
      </c>
      <c r="N20" s="36" t="s">
        <v>28</v>
      </c>
      <c r="O20" s="46"/>
      <c r="P20" s="42">
        <f t="shared" si="0"/>
        <v>0</v>
      </c>
      <c r="Q20" s="192" t="s">
        <v>1068</v>
      </c>
    </row>
    <row r="21" spans="1:17" ht="60" customHeight="1" x14ac:dyDescent="0.25">
      <c r="A21" s="32" t="s">
        <v>165</v>
      </c>
      <c r="B21" s="44" t="s">
        <v>166</v>
      </c>
      <c r="C21" s="34"/>
      <c r="D21" s="35" t="s">
        <v>25</v>
      </c>
      <c r="E21" s="32" t="s">
        <v>167</v>
      </c>
      <c r="F21" s="83" t="s">
        <v>168</v>
      </c>
      <c r="G21" s="37">
        <v>6</v>
      </c>
      <c r="H21" s="37">
        <v>40</v>
      </c>
      <c r="I21" s="37"/>
      <c r="J21" s="38">
        <v>825</v>
      </c>
      <c r="K21" s="86">
        <v>660</v>
      </c>
      <c r="L21" s="36" t="s">
        <v>28</v>
      </c>
      <c r="M21" s="45">
        <v>1650</v>
      </c>
      <c r="N21" s="36" t="s">
        <v>28</v>
      </c>
      <c r="O21" s="46"/>
      <c r="P21" s="42">
        <f t="shared" ref="P21" si="1">K21*O21</f>
        <v>0</v>
      </c>
      <c r="Q21" s="192" t="s">
        <v>1068</v>
      </c>
    </row>
    <row r="22" spans="1:17" ht="60" customHeight="1" x14ac:dyDescent="0.25">
      <c r="A22" s="32" t="s">
        <v>169</v>
      </c>
      <c r="B22" s="44" t="s">
        <v>170</v>
      </c>
      <c r="C22" s="34"/>
      <c r="D22" s="35" t="s">
        <v>25</v>
      </c>
      <c r="E22" s="32" t="s">
        <v>152</v>
      </c>
      <c r="F22" s="32" t="s">
        <v>171</v>
      </c>
      <c r="G22" s="37">
        <v>1</v>
      </c>
      <c r="H22" s="37"/>
      <c r="I22" s="37">
        <v>50</v>
      </c>
      <c r="J22" s="38">
        <v>312.5</v>
      </c>
      <c r="K22" s="38"/>
      <c r="L22" s="36" t="s">
        <v>28</v>
      </c>
      <c r="M22" s="73"/>
      <c r="N22" s="36" t="s">
        <v>28</v>
      </c>
      <c r="O22" s="46"/>
      <c r="P22" s="42">
        <f t="shared" ref="P22:P70" si="2">O22*J22</f>
        <v>0</v>
      </c>
      <c r="Q22" s="98" t="s">
        <v>1009</v>
      </c>
    </row>
    <row r="23" spans="1:17" ht="15" customHeight="1" x14ac:dyDescent="0.25">
      <c r="A23" s="74"/>
      <c r="B23" s="75" t="s">
        <v>172</v>
      </c>
      <c r="C23" s="76"/>
      <c r="D23" s="77"/>
      <c r="E23" s="78"/>
      <c r="F23" s="79"/>
      <c r="G23" s="79"/>
      <c r="H23" s="79"/>
      <c r="I23" s="79"/>
      <c r="J23" s="68"/>
      <c r="K23" s="68"/>
      <c r="L23" s="79"/>
      <c r="M23" s="69"/>
      <c r="N23" s="79"/>
      <c r="O23" s="70"/>
      <c r="P23" s="71"/>
      <c r="Q23" s="167" t="s">
        <v>1060</v>
      </c>
    </row>
    <row r="24" spans="1:17" ht="60" customHeight="1" x14ac:dyDescent="0.25">
      <c r="A24" s="32" t="s">
        <v>173</v>
      </c>
      <c r="B24" s="44" t="s">
        <v>174</v>
      </c>
      <c r="C24" s="34"/>
      <c r="D24" s="35" t="s">
        <v>25</v>
      </c>
      <c r="E24" s="32" t="s">
        <v>39</v>
      </c>
      <c r="F24" s="36" t="s">
        <v>153</v>
      </c>
      <c r="G24" s="37">
        <v>4</v>
      </c>
      <c r="H24" s="37"/>
      <c r="I24" s="37">
        <v>100</v>
      </c>
      <c r="J24" s="38">
        <v>1050</v>
      </c>
      <c r="K24" s="38"/>
      <c r="L24" s="36" t="s">
        <v>28</v>
      </c>
      <c r="M24" s="45">
        <v>2100</v>
      </c>
      <c r="N24" s="36" t="s">
        <v>28</v>
      </c>
      <c r="O24" s="46"/>
      <c r="P24" s="42">
        <f>J24*O24</f>
        <v>0</v>
      </c>
      <c r="Q24" s="47"/>
    </row>
    <row r="25" spans="1:17" ht="60" customHeight="1" x14ac:dyDescent="0.25">
      <c r="A25" s="32" t="s">
        <v>175</v>
      </c>
      <c r="B25" s="44" t="s">
        <v>176</v>
      </c>
      <c r="C25" s="34"/>
      <c r="D25" s="35" t="s">
        <v>25</v>
      </c>
      <c r="E25" s="32" t="s">
        <v>39</v>
      </c>
      <c r="F25" s="36" t="s">
        <v>156</v>
      </c>
      <c r="G25" s="37">
        <v>6</v>
      </c>
      <c r="H25" s="37"/>
      <c r="I25" s="37">
        <v>50</v>
      </c>
      <c r="J25" s="38">
        <v>625</v>
      </c>
      <c r="K25" s="38"/>
      <c r="L25" s="36" t="s">
        <v>28</v>
      </c>
      <c r="M25" s="45">
        <v>1250</v>
      </c>
      <c r="N25" s="36" t="s">
        <v>28</v>
      </c>
      <c r="O25" s="46"/>
      <c r="P25" s="42">
        <f t="shared" ref="P25:P28" si="3">J25*O25</f>
        <v>0</v>
      </c>
      <c r="Q25" s="47"/>
    </row>
    <row r="26" spans="1:17" ht="60" customHeight="1" x14ac:dyDescent="0.25">
      <c r="A26" s="32" t="s">
        <v>177</v>
      </c>
      <c r="B26" s="44" t="s">
        <v>178</v>
      </c>
      <c r="C26" s="34"/>
      <c r="D26" s="35" t="s">
        <v>25</v>
      </c>
      <c r="E26" s="32" t="s">
        <v>39</v>
      </c>
      <c r="F26" s="36" t="s">
        <v>159</v>
      </c>
      <c r="G26" s="37">
        <v>4</v>
      </c>
      <c r="H26" s="37"/>
      <c r="I26" s="37">
        <v>200</v>
      </c>
      <c r="J26" s="38">
        <v>1195</v>
      </c>
      <c r="K26" s="38"/>
      <c r="L26" s="36" t="s">
        <v>28</v>
      </c>
      <c r="M26" s="45">
        <v>2390</v>
      </c>
      <c r="N26" s="36" t="s">
        <v>28</v>
      </c>
      <c r="O26" s="46"/>
      <c r="P26" s="42">
        <f t="shared" si="3"/>
        <v>0</v>
      </c>
      <c r="Q26" s="47"/>
    </row>
    <row r="27" spans="1:17" ht="60" customHeight="1" x14ac:dyDescent="0.25">
      <c r="A27" s="32" t="s">
        <v>179</v>
      </c>
      <c r="B27" s="44" t="s">
        <v>785</v>
      </c>
      <c r="C27" s="34"/>
      <c r="D27" s="35" t="s">
        <v>25</v>
      </c>
      <c r="E27" s="32" t="s">
        <v>67</v>
      </c>
      <c r="F27" s="36" t="s">
        <v>161</v>
      </c>
      <c r="G27" s="37">
        <v>12</v>
      </c>
      <c r="H27" s="37"/>
      <c r="I27" s="36"/>
      <c r="J27" s="38">
        <v>149.5</v>
      </c>
      <c r="K27" s="38"/>
      <c r="L27" s="36" t="s">
        <v>28</v>
      </c>
      <c r="M27" s="45">
        <v>299</v>
      </c>
      <c r="N27" s="36" t="s">
        <v>28</v>
      </c>
      <c r="O27" s="46"/>
      <c r="P27" s="42">
        <f t="shared" si="3"/>
        <v>0</v>
      </c>
      <c r="Q27" s="47"/>
    </row>
    <row r="28" spans="1:17" ht="60" customHeight="1" x14ac:dyDescent="0.25">
      <c r="A28" s="32" t="s">
        <v>180</v>
      </c>
      <c r="B28" s="44" t="s">
        <v>181</v>
      </c>
      <c r="C28" s="34"/>
      <c r="D28" s="35" t="s">
        <v>25</v>
      </c>
      <c r="E28" s="32" t="s">
        <v>39</v>
      </c>
      <c r="F28" s="36" t="s">
        <v>164</v>
      </c>
      <c r="G28" s="37">
        <v>4</v>
      </c>
      <c r="H28" s="37"/>
      <c r="I28" s="37">
        <v>100</v>
      </c>
      <c r="J28" s="38">
        <v>550</v>
      </c>
      <c r="K28" s="38"/>
      <c r="L28" s="36" t="s">
        <v>28</v>
      </c>
      <c r="M28" s="45">
        <v>1100</v>
      </c>
      <c r="N28" s="36" t="s">
        <v>28</v>
      </c>
      <c r="O28" s="46"/>
      <c r="P28" s="42">
        <f t="shared" si="3"/>
        <v>0</v>
      </c>
      <c r="Q28" s="47"/>
    </row>
    <row r="29" spans="1:17" ht="60" customHeight="1" x14ac:dyDescent="0.25">
      <c r="A29" s="32" t="s">
        <v>182</v>
      </c>
      <c r="B29" s="44" t="s">
        <v>183</v>
      </c>
      <c r="C29" s="34"/>
      <c r="D29" s="35" t="s">
        <v>25</v>
      </c>
      <c r="E29" s="32" t="s">
        <v>167</v>
      </c>
      <c r="F29" s="83" t="s">
        <v>168</v>
      </c>
      <c r="G29" s="37">
        <v>6</v>
      </c>
      <c r="H29" s="37">
        <v>40</v>
      </c>
      <c r="I29" s="37"/>
      <c r="J29" s="38">
        <v>825</v>
      </c>
      <c r="K29" s="86">
        <v>660</v>
      </c>
      <c r="L29" s="36" t="s">
        <v>28</v>
      </c>
      <c r="M29" s="45">
        <v>1650</v>
      </c>
      <c r="N29" s="36" t="s">
        <v>28</v>
      </c>
      <c r="O29" s="46"/>
      <c r="P29" s="42">
        <f t="shared" ref="P29" si="4">K29*O29</f>
        <v>0</v>
      </c>
      <c r="Q29" s="84"/>
    </row>
    <row r="30" spans="1:17" ht="60" customHeight="1" x14ac:dyDescent="0.25">
      <c r="A30" s="32" t="s">
        <v>184</v>
      </c>
      <c r="B30" s="44" t="s">
        <v>185</v>
      </c>
      <c r="C30" s="34"/>
      <c r="D30" s="35" t="s">
        <v>25</v>
      </c>
      <c r="E30" s="32" t="s">
        <v>152</v>
      </c>
      <c r="F30" s="32" t="s">
        <v>171</v>
      </c>
      <c r="G30" s="37">
        <v>1</v>
      </c>
      <c r="H30" s="37"/>
      <c r="I30" s="37">
        <v>50</v>
      </c>
      <c r="J30" s="38">
        <v>312.5</v>
      </c>
      <c r="K30" s="38"/>
      <c r="L30" s="36" t="s">
        <v>28</v>
      </c>
      <c r="M30" s="73"/>
      <c r="N30" s="36" t="s">
        <v>28</v>
      </c>
      <c r="O30" s="46"/>
      <c r="P30" s="42">
        <f t="shared" si="2"/>
        <v>0</v>
      </c>
      <c r="Q30" s="98" t="s">
        <v>1010</v>
      </c>
    </row>
    <row r="31" spans="1:17" ht="15" customHeight="1" x14ac:dyDescent="0.25">
      <c r="A31" s="74"/>
      <c r="B31" s="75" t="s">
        <v>186</v>
      </c>
      <c r="C31" s="76"/>
      <c r="D31" s="77"/>
      <c r="E31" s="78"/>
      <c r="F31" s="79"/>
      <c r="G31" s="79"/>
      <c r="H31" s="79"/>
      <c r="I31" s="79"/>
      <c r="J31" s="68"/>
      <c r="K31" s="68"/>
      <c r="L31" s="79"/>
      <c r="M31" s="69"/>
      <c r="N31" s="79"/>
      <c r="O31" s="70"/>
      <c r="P31" s="71"/>
      <c r="Q31" s="167" t="s">
        <v>1060</v>
      </c>
    </row>
    <row r="32" spans="1:17" ht="60" customHeight="1" x14ac:dyDescent="0.25">
      <c r="A32" s="32" t="s">
        <v>187</v>
      </c>
      <c r="B32" s="44" t="s">
        <v>188</v>
      </c>
      <c r="C32" s="34"/>
      <c r="D32" s="35" t="s">
        <v>25</v>
      </c>
      <c r="E32" s="32" t="s">
        <v>39</v>
      </c>
      <c r="F32" s="36" t="s">
        <v>153</v>
      </c>
      <c r="G32" s="37">
        <v>4</v>
      </c>
      <c r="H32" s="37"/>
      <c r="I32" s="37">
        <v>100</v>
      </c>
      <c r="J32" s="38">
        <v>1050</v>
      </c>
      <c r="K32" s="38"/>
      <c r="L32" s="36" t="s">
        <v>28</v>
      </c>
      <c r="M32" s="45">
        <v>2100</v>
      </c>
      <c r="N32" s="36" t="s">
        <v>28</v>
      </c>
      <c r="O32" s="46"/>
      <c r="P32" s="42">
        <f>J32*O32</f>
        <v>0</v>
      </c>
      <c r="Q32" s="47"/>
    </row>
    <row r="33" spans="1:17" ht="60" customHeight="1" x14ac:dyDescent="0.25">
      <c r="A33" s="32" t="s">
        <v>189</v>
      </c>
      <c r="B33" s="44" t="s">
        <v>190</v>
      </c>
      <c r="C33" s="34"/>
      <c r="D33" s="35" t="s">
        <v>25</v>
      </c>
      <c r="E33" s="32" t="s">
        <v>39</v>
      </c>
      <c r="F33" s="36" t="s">
        <v>156</v>
      </c>
      <c r="G33" s="37">
        <v>6</v>
      </c>
      <c r="H33" s="37"/>
      <c r="I33" s="37">
        <v>50</v>
      </c>
      <c r="J33" s="38">
        <v>625</v>
      </c>
      <c r="K33" s="38"/>
      <c r="L33" s="36" t="s">
        <v>28</v>
      </c>
      <c r="M33" s="45">
        <v>1250</v>
      </c>
      <c r="N33" s="36" t="s">
        <v>28</v>
      </c>
      <c r="O33" s="46"/>
      <c r="P33" s="42">
        <f t="shared" ref="P33:P36" si="5">J33*O33</f>
        <v>0</v>
      </c>
      <c r="Q33" s="47"/>
    </row>
    <row r="34" spans="1:17" ht="60" customHeight="1" x14ac:dyDescent="0.25">
      <c r="A34" s="32" t="s">
        <v>191</v>
      </c>
      <c r="B34" s="44" t="s">
        <v>192</v>
      </c>
      <c r="C34" s="34"/>
      <c r="D34" s="35" t="s">
        <v>25</v>
      </c>
      <c r="E34" s="32" t="s">
        <v>26</v>
      </c>
      <c r="F34" s="36" t="s">
        <v>159</v>
      </c>
      <c r="G34" s="37">
        <v>4</v>
      </c>
      <c r="H34" s="37"/>
      <c r="I34" s="37">
        <v>200</v>
      </c>
      <c r="J34" s="38">
        <v>1195</v>
      </c>
      <c r="K34" s="38"/>
      <c r="L34" s="36" t="s">
        <v>28</v>
      </c>
      <c r="M34" s="45">
        <v>2390</v>
      </c>
      <c r="N34" s="36" t="s">
        <v>28</v>
      </c>
      <c r="O34" s="46"/>
      <c r="P34" s="42">
        <f t="shared" si="5"/>
        <v>0</v>
      </c>
      <c r="Q34" s="47"/>
    </row>
    <row r="35" spans="1:17" ht="60" customHeight="1" x14ac:dyDescent="0.25">
      <c r="A35" s="32" t="s">
        <v>193</v>
      </c>
      <c r="B35" s="44" t="s">
        <v>784</v>
      </c>
      <c r="C35" s="34"/>
      <c r="D35" s="35" t="s">
        <v>25</v>
      </c>
      <c r="E35" s="32" t="s">
        <v>67</v>
      </c>
      <c r="F35" s="36" t="s">
        <v>161</v>
      </c>
      <c r="G35" s="37">
        <v>12</v>
      </c>
      <c r="H35" s="37"/>
      <c r="I35" s="36"/>
      <c r="J35" s="38">
        <v>149.5</v>
      </c>
      <c r="K35" s="38"/>
      <c r="L35" s="36" t="s">
        <v>28</v>
      </c>
      <c r="M35" s="45">
        <v>299</v>
      </c>
      <c r="N35" s="36" t="s">
        <v>28</v>
      </c>
      <c r="O35" s="46"/>
      <c r="P35" s="42">
        <f t="shared" si="5"/>
        <v>0</v>
      </c>
      <c r="Q35" s="47"/>
    </row>
    <row r="36" spans="1:17" ht="60" customHeight="1" x14ac:dyDescent="0.25">
      <c r="A36" s="32" t="s">
        <v>194</v>
      </c>
      <c r="B36" s="44" t="s">
        <v>195</v>
      </c>
      <c r="C36" s="34"/>
      <c r="D36" s="35" t="s">
        <v>25</v>
      </c>
      <c r="E36" s="32" t="s">
        <v>39</v>
      </c>
      <c r="F36" s="36" t="s">
        <v>164</v>
      </c>
      <c r="G36" s="37">
        <v>4</v>
      </c>
      <c r="H36" s="37"/>
      <c r="I36" s="37">
        <v>100</v>
      </c>
      <c r="J36" s="38">
        <v>550</v>
      </c>
      <c r="K36" s="38"/>
      <c r="L36" s="36" t="s">
        <v>28</v>
      </c>
      <c r="M36" s="45">
        <v>1100</v>
      </c>
      <c r="N36" s="36" t="s">
        <v>28</v>
      </c>
      <c r="O36" s="46"/>
      <c r="P36" s="42">
        <f t="shared" si="5"/>
        <v>0</v>
      </c>
      <c r="Q36" s="47"/>
    </row>
    <row r="37" spans="1:17" ht="60" customHeight="1" x14ac:dyDescent="0.25">
      <c r="A37" s="32" t="s">
        <v>196</v>
      </c>
      <c r="B37" s="44" t="s">
        <v>197</v>
      </c>
      <c r="C37" s="34"/>
      <c r="D37" s="35" t="s">
        <v>25</v>
      </c>
      <c r="E37" s="32" t="s">
        <v>167</v>
      </c>
      <c r="F37" s="83" t="s">
        <v>168</v>
      </c>
      <c r="G37" s="37">
        <v>6</v>
      </c>
      <c r="H37" s="37">
        <v>40</v>
      </c>
      <c r="I37" s="37"/>
      <c r="J37" s="38">
        <v>825</v>
      </c>
      <c r="K37" s="86">
        <v>660</v>
      </c>
      <c r="L37" s="36" t="s">
        <v>28</v>
      </c>
      <c r="M37" s="45">
        <v>1650</v>
      </c>
      <c r="N37" s="36" t="s">
        <v>28</v>
      </c>
      <c r="O37" s="46"/>
      <c r="P37" s="42">
        <f t="shared" ref="P37" si="6">K37*O37</f>
        <v>0</v>
      </c>
      <c r="Q37" s="84"/>
    </row>
    <row r="38" spans="1:17" ht="60" customHeight="1" x14ac:dyDescent="0.25">
      <c r="A38" s="32" t="s">
        <v>198</v>
      </c>
      <c r="B38" s="44" t="s">
        <v>199</v>
      </c>
      <c r="C38" s="85"/>
      <c r="D38" s="35" t="s">
        <v>25</v>
      </c>
      <c r="E38" s="32" t="s">
        <v>39</v>
      </c>
      <c r="F38" s="32" t="s">
        <v>171</v>
      </c>
      <c r="G38" s="37">
        <v>1</v>
      </c>
      <c r="H38" s="37"/>
      <c r="I38" s="37">
        <v>50</v>
      </c>
      <c r="J38" s="38">
        <v>312.5</v>
      </c>
      <c r="K38" s="38"/>
      <c r="L38" s="36" t="s">
        <v>28</v>
      </c>
      <c r="M38" s="73"/>
      <c r="N38" s="36" t="s">
        <v>28</v>
      </c>
      <c r="O38" s="46"/>
      <c r="P38" s="42">
        <f t="shared" si="2"/>
        <v>0</v>
      </c>
      <c r="Q38" s="98" t="s">
        <v>1011</v>
      </c>
    </row>
    <row r="39" spans="1:17" ht="15" customHeight="1" x14ac:dyDescent="0.25">
      <c r="A39" s="74"/>
      <c r="B39" s="75" t="s">
        <v>200</v>
      </c>
      <c r="C39" s="76"/>
      <c r="D39" s="77"/>
      <c r="E39" s="78"/>
      <c r="F39" s="79"/>
      <c r="G39" s="79"/>
      <c r="H39" s="79"/>
      <c r="I39" s="79"/>
      <c r="J39" s="68"/>
      <c r="K39" s="68"/>
      <c r="L39" s="79"/>
      <c r="M39" s="69"/>
      <c r="N39" s="79"/>
      <c r="O39" s="70"/>
      <c r="P39" s="71"/>
      <c r="Q39" s="167" t="s">
        <v>1060</v>
      </c>
    </row>
    <row r="40" spans="1:17" ht="60" customHeight="1" x14ac:dyDescent="0.25">
      <c r="A40" s="32" t="s">
        <v>201</v>
      </c>
      <c r="B40" s="44" t="s">
        <v>202</v>
      </c>
      <c r="C40" s="34"/>
      <c r="D40" s="35" t="s">
        <v>25</v>
      </c>
      <c r="E40" s="32" t="s">
        <v>39</v>
      </c>
      <c r="F40" s="36" t="s">
        <v>153</v>
      </c>
      <c r="G40" s="37">
        <v>4</v>
      </c>
      <c r="H40" s="37"/>
      <c r="I40" s="37">
        <v>100</v>
      </c>
      <c r="J40" s="38">
        <v>1050</v>
      </c>
      <c r="K40" s="38"/>
      <c r="L40" s="36" t="s">
        <v>28</v>
      </c>
      <c r="M40" s="45">
        <v>2100</v>
      </c>
      <c r="N40" s="36" t="s">
        <v>28</v>
      </c>
      <c r="O40" s="46"/>
      <c r="P40" s="42">
        <f>J40*O40</f>
        <v>0</v>
      </c>
      <c r="Q40" s="47"/>
    </row>
    <row r="41" spans="1:17" ht="60" customHeight="1" x14ac:dyDescent="0.25">
      <c r="A41" s="32" t="s">
        <v>203</v>
      </c>
      <c r="B41" s="44" t="s">
        <v>204</v>
      </c>
      <c r="C41" s="34"/>
      <c r="D41" s="35" t="s">
        <v>25</v>
      </c>
      <c r="E41" s="32" t="s">
        <v>39</v>
      </c>
      <c r="F41" s="36" t="s">
        <v>205</v>
      </c>
      <c r="G41" s="37">
        <v>6</v>
      </c>
      <c r="H41" s="37"/>
      <c r="I41" s="37">
        <v>50</v>
      </c>
      <c r="J41" s="38">
        <v>625</v>
      </c>
      <c r="K41" s="38"/>
      <c r="L41" s="36" t="s">
        <v>28</v>
      </c>
      <c r="M41" s="45">
        <v>1250</v>
      </c>
      <c r="N41" s="36" t="s">
        <v>28</v>
      </c>
      <c r="O41" s="46"/>
      <c r="P41" s="42">
        <f t="shared" ref="P41:P46" si="7">J41*O41</f>
        <v>0</v>
      </c>
      <c r="Q41" s="47"/>
    </row>
    <row r="42" spans="1:17" ht="60" customHeight="1" x14ac:dyDescent="0.25">
      <c r="A42" s="32" t="s">
        <v>206</v>
      </c>
      <c r="B42" s="44" t="s">
        <v>207</v>
      </c>
      <c r="C42" s="34"/>
      <c r="D42" s="35" t="s">
        <v>25</v>
      </c>
      <c r="E42" s="32" t="s">
        <v>39</v>
      </c>
      <c r="F42" s="36" t="s">
        <v>159</v>
      </c>
      <c r="G42" s="37">
        <v>4</v>
      </c>
      <c r="H42" s="37"/>
      <c r="I42" s="37">
        <v>200</v>
      </c>
      <c r="J42" s="38">
        <v>1195</v>
      </c>
      <c r="K42" s="38"/>
      <c r="L42" s="36" t="s">
        <v>28</v>
      </c>
      <c r="M42" s="45">
        <v>2390</v>
      </c>
      <c r="N42" s="36" t="s">
        <v>28</v>
      </c>
      <c r="O42" s="46"/>
      <c r="P42" s="42">
        <f t="shared" si="7"/>
        <v>0</v>
      </c>
      <c r="Q42" s="47"/>
    </row>
    <row r="43" spans="1:17" ht="60" customHeight="1" x14ac:dyDescent="0.25">
      <c r="A43" s="32" t="s">
        <v>208</v>
      </c>
      <c r="B43" s="44" t="s">
        <v>783</v>
      </c>
      <c r="C43" s="34"/>
      <c r="D43" s="35" t="s">
        <v>25</v>
      </c>
      <c r="E43" s="32" t="s">
        <v>67</v>
      </c>
      <c r="F43" s="36" t="s">
        <v>161</v>
      </c>
      <c r="G43" s="37">
        <v>12</v>
      </c>
      <c r="H43" s="37"/>
      <c r="I43" s="36"/>
      <c r="J43" s="38">
        <v>149.5</v>
      </c>
      <c r="K43" s="38"/>
      <c r="L43" s="36" t="s">
        <v>28</v>
      </c>
      <c r="M43" s="45">
        <v>299</v>
      </c>
      <c r="N43" s="36" t="s">
        <v>28</v>
      </c>
      <c r="O43" s="46"/>
      <c r="P43" s="42">
        <f t="shared" si="7"/>
        <v>0</v>
      </c>
      <c r="Q43" s="47"/>
    </row>
    <row r="44" spans="1:17" ht="60" customHeight="1" x14ac:dyDescent="0.25">
      <c r="A44" s="32" t="s">
        <v>209</v>
      </c>
      <c r="B44" s="44" t="s">
        <v>210</v>
      </c>
      <c r="C44" s="34"/>
      <c r="D44" s="35" t="s">
        <v>25</v>
      </c>
      <c r="E44" s="32" t="s">
        <v>39</v>
      </c>
      <c r="F44" s="36" t="s">
        <v>164</v>
      </c>
      <c r="G44" s="37">
        <v>4</v>
      </c>
      <c r="H44" s="37"/>
      <c r="I44" s="37">
        <v>100</v>
      </c>
      <c r="J44" s="38">
        <v>550</v>
      </c>
      <c r="K44" s="38"/>
      <c r="L44" s="36" t="s">
        <v>28</v>
      </c>
      <c r="M44" s="45">
        <v>1100</v>
      </c>
      <c r="N44" s="36" t="s">
        <v>28</v>
      </c>
      <c r="O44" s="46"/>
      <c r="P44" s="42">
        <f t="shared" si="7"/>
        <v>0</v>
      </c>
      <c r="Q44" s="47"/>
    </row>
    <row r="45" spans="1:17" ht="60" customHeight="1" x14ac:dyDescent="0.25">
      <c r="A45" s="32" t="s">
        <v>211</v>
      </c>
      <c r="B45" s="44" t="s">
        <v>212</v>
      </c>
      <c r="C45" s="34"/>
      <c r="D45" s="35" t="s">
        <v>25</v>
      </c>
      <c r="E45" s="32" t="s">
        <v>167</v>
      </c>
      <c r="F45" s="83" t="s">
        <v>168</v>
      </c>
      <c r="G45" s="37">
        <v>6</v>
      </c>
      <c r="H45" s="37">
        <v>40</v>
      </c>
      <c r="I45" s="37"/>
      <c r="J45" s="38">
        <v>825</v>
      </c>
      <c r="K45" s="86">
        <v>660</v>
      </c>
      <c r="L45" s="36" t="s">
        <v>28</v>
      </c>
      <c r="M45" s="45">
        <v>1650</v>
      </c>
      <c r="N45" s="36" t="s">
        <v>28</v>
      </c>
      <c r="O45" s="46"/>
      <c r="P45" s="42">
        <f t="shared" ref="P45" si="8">K45*O45</f>
        <v>0</v>
      </c>
      <c r="Q45" s="49"/>
    </row>
    <row r="46" spans="1:17" ht="60" customHeight="1" x14ac:dyDescent="0.25">
      <c r="A46" s="32" t="s">
        <v>213</v>
      </c>
      <c r="B46" s="44" t="s">
        <v>214</v>
      </c>
      <c r="C46" s="85"/>
      <c r="D46" s="35" t="s">
        <v>25</v>
      </c>
      <c r="E46" s="32" t="s">
        <v>39</v>
      </c>
      <c r="F46" s="32" t="s">
        <v>171</v>
      </c>
      <c r="G46" s="37">
        <v>1</v>
      </c>
      <c r="H46" s="37"/>
      <c r="I46" s="37">
        <v>50</v>
      </c>
      <c r="J46" s="38">
        <v>312.5</v>
      </c>
      <c r="K46" s="38"/>
      <c r="L46" s="36" t="s">
        <v>28</v>
      </c>
      <c r="M46" s="73"/>
      <c r="N46" s="36" t="s">
        <v>28</v>
      </c>
      <c r="O46" s="46"/>
      <c r="P46" s="42">
        <f t="shared" si="7"/>
        <v>0</v>
      </c>
      <c r="Q46" s="98" t="s">
        <v>1012</v>
      </c>
    </row>
    <row r="47" spans="1:17" ht="15" customHeight="1" x14ac:dyDescent="0.25">
      <c r="A47" s="74"/>
      <c r="B47" s="75" t="s">
        <v>750</v>
      </c>
      <c r="C47" s="76"/>
      <c r="D47" s="77"/>
      <c r="E47" s="78"/>
      <c r="F47" s="79"/>
      <c r="G47" s="79"/>
      <c r="H47" s="79"/>
      <c r="I47" s="79"/>
      <c r="J47" s="68"/>
      <c r="K47" s="68"/>
      <c r="L47" s="79"/>
      <c r="M47" s="69"/>
      <c r="N47" s="79"/>
      <c r="O47" s="70"/>
      <c r="P47" s="71"/>
      <c r="Q47" s="167" t="s">
        <v>1060</v>
      </c>
    </row>
    <row r="48" spans="1:17" ht="60" customHeight="1" x14ac:dyDescent="0.25">
      <c r="A48" s="32" t="s">
        <v>635</v>
      </c>
      <c r="B48" s="44" t="s">
        <v>634</v>
      </c>
      <c r="C48" s="85"/>
      <c r="D48" s="35" t="s">
        <v>25</v>
      </c>
      <c r="E48" s="32" t="s">
        <v>39</v>
      </c>
      <c r="F48" s="36" t="s">
        <v>153</v>
      </c>
      <c r="G48" s="37">
        <v>4</v>
      </c>
      <c r="H48" s="37"/>
      <c r="I48" s="37">
        <v>100</v>
      </c>
      <c r="J48" s="38">
        <v>1050</v>
      </c>
      <c r="K48" s="38"/>
      <c r="L48" s="36" t="s">
        <v>28</v>
      </c>
      <c r="M48" s="45">
        <v>2100</v>
      </c>
      <c r="N48" s="36" t="s">
        <v>28</v>
      </c>
      <c r="O48" s="46"/>
      <c r="P48" s="42">
        <f>J48*O48</f>
        <v>0</v>
      </c>
      <c r="Q48" s="192" t="s">
        <v>1069</v>
      </c>
    </row>
    <row r="49" spans="1:17" ht="60" customHeight="1" x14ac:dyDescent="0.25">
      <c r="A49" s="32" t="s">
        <v>601</v>
      </c>
      <c r="B49" s="44" t="s">
        <v>632</v>
      </c>
      <c r="C49" s="85"/>
      <c r="D49" s="35" t="s">
        <v>25</v>
      </c>
      <c r="E49" s="32" t="s">
        <v>39</v>
      </c>
      <c r="F49" s="36" t="s">
        <v>205</v>
      </c>
      <c r="G49" s="37">
        <v>6</v>
      </c>
      <c r="H49" s="37"/>
      <c r="I49" s="37">
        <v>50</v>
      </c>
      <c r="J49" s="38">
        <v>625</v>
      </c>
      <c r="K49" s="38"/>
      <c r="L49" s="36" t="s">
        <v>28</v>
      </c>
      <c r="M49" s="45">
        <v>1250</v>
      </c>
      <c r="N49" s="36" t="s">
        <v>28</v>
      </c>
      <c r="O49" s="46"/>
      <c r="P49" s="42">
        <f t="shared" ref="P49:P54" si="9">J49*O49</f>
        <v>0</v>
      </c>
      <c r="Q49" s="192" t="s">
        <v>1069</v>
      </c>
    </row>
    <row r="50" spans="1:17" ht="60" customHeight="1" x14ac:dyDescent="0.25">
      <c r="A50" s="32" t="s">
        <v>636</v>
      </c>
      <c r="B50" s="44" t="s">
        <v>633</v>
      </c>
      <c r="C50" s="85"/>
      <c r="D50" s="35" t="s">
        <v>25</v>
      </c>
      <c r="E50" s="32" t="s">
        <v>39</v>
      </c>
      <c r="F50" s="36" t="s">
        <v>159</v>
      </c>
      <c r="G50" s="37">
        <v>4</v>
      </c>
      <c r="H50" s="37"/>
      <c r="I50" s="37">
        <v>200</v>
      </c>
      <c r="J50" s="38">
        <v>1195</v>
      </c>
      <c r="K50" s="38"/>
      <c r="L50" s="36" t="s">
        <v>28</v>
      </c>
      <c r="M50" s="45">
        <v>2390</v>
      </c>
      <c r="N50" s="36" t="s">
        <v>28</v>
      </c>
      <c r="O50" s="46"/>
      <c r="P50" s="42">
        <f t="shared" si="9"/>
        <v>0</v>
      </c>
      <c r="Q50" s="192" t="s">
        <v>1069</v>
      </c>
    </row>
    <row r="51" spans="1:17" ht="60" customHeight="1" x14ac:dyDescent="0.25">
      <c r="A51" s="32" t="s">
        <v>648</v>
      </c>
      <c r="B51" s="44" t="s">
        <v>782</v>
      </c>
      <c r="C51" s="85"/>
      <c r="D51" s="35" t="s">
        <v>25</v>
      </c>
      <c r="E51" s="32" t="s">
        <v>67</v>
      </c>
      <c r="F51" s="36" t="s">
        <v>161</v>
      </c>
      <c r="G51" s="37">
        <v>12</v>
      </c>
      <c r="H51" s="37"/>
      <c r="I51" s="36"/>
      <c r="J51" s="38">
        <v>149.5</v>
      </c>
      <c r="K51" s="38"/>
      <c r="L51" s="36" t="s">
        <v>28</v>
      </c>
      <c r="M51" s="45">
        <v>299</v>
      </c>
      <c r="N51" s="36" t="s">
        <v>28</v>
      </c>
      <c r="O51" s="46"/>
      <c r="P51" s="42">
        <f t="shared" si="9"/>
        <v>0</v>
      </c>
      <c r="Q51" s="192" t="s">
        <v>1069</v>
      </c>
    </row>
    <row r="52" spans="1:17" ht="60" customHeight="1" x14ac:dyDescent="0.25">
      <c r="A52" s="32" t="s">
        <v>638</v>
      </c>
      <c r="B52" s="44" t="s">
        <v>639</v>
      </c>
      <c r="C52" s="85"/>
      <c r="D52" s="35" t="s">
        <v>25</v>
      </c>
      <c r="E52" s="32" t="s">
        <v>39</v>
      </c>
      <c r="F52" s="36" t="s">
        <v>164</v>
      </c>
      <c r="G52" s="37">
        <v>4</v>
      </c>
      <c r="H52" s="37"/>
      <c r="I52" s="37">
        <v>100</v>
      </c>
      <c r="J52" s="38">
        <v>550</v>
      </c>
      <c r="K52" s="38"/>
      <c r="L52" s="36" t="s">
        <v>28</v>
      </c>
      <c r="M52" s="45">
        <v>1100</v>
      </c>
      <c r="N52" s="36" t="s">
        <v>28</v>
      </c>
      <c r="O52" s="46"/>
      <c r="P52" s="42">
        <f t="shared" si="9"/>
        <v>0</v>
      </c>
      <c r="Q52" s="192" t="s">
        <v>1069</v>
      </c>
    </row>
    <row r="53" spans="1:17" ht="60" customHeight="1" x14ac:dyDescent="0.25">
      <c r="A53" s="32" t="s">
        <v>696</v>
      </c>
      <c r="B53" s="44" t="s">
        <v>697</v>
      </c>
      <c r="C53" s="85"/>
      <c r="D53" s="35" t="s">
        <v>25</v>
      </c>
      <c r="E53" s="32" t="s">
        <v>167</v>
      </c>
      <c r="F53" s="83" t="s">
        <v>168</v>
      </c>
      <c r="G53" s="37">
        <v>6</v>
      </c>
      <c r="H53" s="37">
        <v>40</v>
      </c>
      <c r="I53" s="37"/>
      <c r="J53" s="38">
        <v>825</v>
      </c>
      <c r="K53" s="86">
        <v>660</v>
      </c>
      <c r="L53" s="36" t="s">
        <v>28</v>
      </c>
      <c r="M53" s="45">
        <v>1650</v>
      </c>
      <c r="N53" s="36" t="s">
        <v>28</v>
      </c>
      <c r="O53" s="46"/>
      <c r="P53" s="42">
        <f t="shared" ref="P53" si="10">K53*O53</f>
        <v>0</v>
      </c>
      <c r="Q53" s="192" t="s">
        <v>1069</v>
      </c>
    </row>
    <row r="54" spans="1:17" ht="60" customHeight="1" x14ac:dyDescent="0.25">
      <c r="A54" s="32" t="s">
        <v>602</v>
      </c>
      <c r="B54" s="44" t="s">
        <v>603</v>
      </c>
      <c r="C54" s="85"/>
      <c r="D54" s="35" t="s">
        <v>25</v>
      </c>
      <c r="E54" s="32" t="s">
        <v>39</v>
      </c>
      <c r="F54" s="32" t="s">
        <v>171</v>
      </c>
      <c r="G54" s="37">
        <v>1</v>
      </c>
      <c r="H54" s="37"/>
      <c r="I54" s="37">
        <v>50</v>
      </c>
      <c r="J54" s="38">
        <v>312.5</v>
      </c>
      <c r="K54" s="38"/>
      <c r="L54" s="36" t="s">
        <v>28</v>
      </c>
      <c r="M54" s="73"/>
      <c r="N54" s="36" t="s">
        <v>28</v>
      </c>
      <c r="O54" s="46"/>
      <c r="P54" s="42">
        <f t="shared" si="9"/>
        <v>0</v>
      </c>
      <c r="Q54" s="98" t="s">
        <v>1013</v>
      </c>
    </row>
    <row r="55" spans="1:17" ht="15" customHeight="1" x14ac:dyDescent="0.25">
      <c r="A55" s="74"/>
      <c r="B55" s="75" t="s">
        <v>600</v>
      </c>
      <c r="C55" s="76"/>
      <c r="D55" s="77"/>
      <c r="E55" s="78"/>
      <c r="F55" s="79"/>
      <c r="G55" s="79"/>
      <c r="H55" s="79"/>
      <c r="I55" s="79"/>
      <c r="J55" s="68"/>
      <c r="K55" s="68"/>
      <c r="L55" s="79"/>
      <c r="M55" s="69"/>
      <c r="N55" s="79"/>
      <c r="O55" s="70"/>
      <c r="P55" s="71"/>
      <c r="Q55" s="167" t="s">
        <v>1060</v>
      </c>
    </row>
    <row r="56" spans="1:17" ht="60" customHeight="1" x14ac:dyDescent="0.25">
      <c r="A56" s="32" t="s">
        <v>215</v>
      </c>
      <c r="B56" s="44" t="s">
        <v>216</v>
      </c>
      <c r="C56" s="34"/>
      <c r="D56" s="35" t="s">
        <v>25</v>
      </c>
      <c r="E56" s="32" t="s">
        <v>39</v>
      </c>
      <c r="F56" s="36" t="s">
        <v>153</v>
      </c>
      <c r="G56" s="37">
        <v>4</v>
      </c>
      <c r="H56" s="37"/>
      <c r="I56" s="37">
        <v>100</v>
      </c>
      <c r="J56" s="38">
        <v>1050</v>
      </c>
      <c r="K56" s="38"/>
      <c r="L56" s="36" t="s">
        <v>28</v>
      </c>
      <c r="M56" s="45">
        <v>2100</v>
      </c>
      <c r="N56" s="36" t="s">
        <v>28</v>
      </c>
      <c r="O56" s="46"/>
      <c r="P56" s="42">
        <f>J56*O56</f>
        <v>0</v>
      </c>
      <c r="Q56" s="192" t="s">
        <v>1068</v>
      </c>
    </row>
    <row r="57" spans="1:17" ht="60" customHeight="1" x14ac:dyDescent="0.25">
      <c r="A57" s="32" t="s">
        <v>217</v>
      </c>
      <c r="B57" s="44" t="s">
        <v>218</v>
      </c>
      <c r="C57" s="34"/>
      <c r="D57" s="35" t="s">
        <v>25</v>
      </c>
      <c r="E57" s="32" t="s">
        <v>39</v>
      </c>
      <c r="F57" s="36" t="s">
        <v>205</v>
      </c>
      <c r="G57" s="37">
        <v>6</v>
      </c>
      <c r="H57" s="37"/>
      <c r="I57" s="37">
        <v>50</v>
      </c>
      <c r="J57" s="38">
        <v>625</v>
      </c>
      <c r="K57" s="38"/>
      <c r="L57" s="36" t="s">
        <v>28</v>
      </c>
      <c r="M57" s="45">
        <v>1250</v>
      </c>
      <c r="N57" s="36" t="s">
        <v>28</v>
      </c>
      <c r="O57" s="46"/>
      <c r="P57" s="42">
        <f t="shared" ref="P57:P62" si="11">J57*O57</f>
        <v>0</v>
      </c>
      <c r="Q57" s="192" t="s">
        <v>1068</v>
      </c>
    </row>
    <row r="58" spans="1:17" ht="60" customHeight="1" x14ac:dyDescent="0.25">
      <c r="A58" s="32" t="s">
        <v>219</v>
      </c>
      <c r="B58" s="44" t="s">
        <v>220</v>
      </c>
      <c r="C58" s="34"/>
      <c r="D58" s="35" t="s">
        <v>25</v>
      </c>
      <c r="E58" s="32" t="s">
        <v>39</v>
      </c>
      <c r="F58" s="36" t="s">
        <v>159</v>
      </c>
      <c r="G58" s="37">
        <v>4</v>
      </c>
      <c r="H58" s="37"/>
      <c r="I58" s="37">
        <v>200</v>
      </c>
      <c r="J58" s="38">
        <v>1195</v>
      </c>
      <c r="K58" s="38"/>
      <c r="L58" s="36" t="s">
        <v>28</v>
      </c>
      <c r="M58" s="45">
        <v>2390</v>
      </c>
      <c r="N58" s="36" t="s">
        <v>28</v>
      </c>
      <c r="O58" s="46"/>
      <c r="P58" s="42">
        <f t="shared" si="11"/>
        <v>0</v>
      </c>
      <c r="Q58" s="192" t="s">
        <v>1068</v>
      </c>
    </row>
    <row r="59" spans="1:17" ht="60" customHeight="1" x14ac:dyDescent="0.25">
      <c r="A59" s="32" t="s">
        <v>221</v>
      </c>
      <c r="B59" s="44" t="s">
        <v>781</v>
      </c>
      <c r="C59" s="34"/>
      <c r="D59" s="35" t="s">
        <v>25</v>
      </c>
      <c r="E59" s="32" t="s">
        <v>67</v>
      </c>
      <c r="F59" s="36" t="s">
        <v>161</v>
      </c>
      <c r="G59" s="37">
        <v>12</v>
      </c>
      <c r="H59" s="37"/>
      <c r="I59" s="36"/>
      <c r="J59" s="38">
        <v>149.5</v>
      </c>
      <c r="K59" s="38"/>
      <c r="L59" s="36" t="s">
        <v>28</v>
      </c>
      <c r="M59" s="45">
        <v>299</v>
      </c>
      <c r="N59" s="36" t="s">
        <v>28</v>
      </c>
      <c r="O59" s="46"/>
      <c r="P59" s="42">
        <f t="shared" si="11"/>
        <v>0</v>
      </c>
      <c r="Q59" s="192" t="s">
        <v>1068</v>
      </c>
    </row>
    <row r="60" spans="1:17" ht="60" customHeight="1" x14ac:dyDescent="0.25">
      <c r="A60" s="32" t="s">
        <v>222</v>
      </c>
      <c r="B60" s="44" t="s">
        <v>223</v>
      </c>
      <c r="C60" s="34"/>
      <c r="D60" s="35" t="s">
        <v>25</v>
      </c>
      <c r="E60" s="32" t="s">
        <v>39</v>
      </c>
      <c r="F60" s="36" t="s">
        <v>164</v>
      </c>
      <c r="G60" s="37">
        <v>4</v>
      </c>
      <c r="H60" s="37"/>
      <c r="I60" s="37">
        <v>100</v>
      </c>
      <c r="J60" s="38">
        <v>550</v>
      </c>
      <c r="K60" s="38"/>
      <c r="L60" s="36" t="s">
        <v>28</v>
      </c>
      <c r="M60" s="45">
        <v>1100</v>
      </c>
      <c r="N60" s="36" t="s">
        <v>28</v>
      </c>
      <c r="O60" s="46"/>
      <c r="P60" s="42">
        <f t="shared" si="11"/>
        <v>0</v>
      </c>
      <c r="Q60" s="192" t="s">
        <v>1068</v>
      </c>
    </row>
    <row r="61" spans="1:17" ht="60" customHeight="1" x14ac:dyDescent="0.25">
      <c r="A61" s="32" t="s">
        <v>224</v>
      </c>
      <c r="B61" s="44" t="s">
        <v>225</v>
      </c>
      <c r="C61" s="34"/>
      <c r="D61" s="35" t="s">
        <v>25</v>
      </c>
      <c r="E61" s="32" t="s">
        <v>167</v>
      </c>
      <c r="F61" s="83" t="s">
        <v>168</v>
      </c>
      <c r="G61" s="37">
        <v>6</v>
      </c>
      <c r="H61" s="37">
        <v>40</v>
      </c>
      <c r="I61" s="37"/>
      <c r="J61" s="38">
        <v>825</v>
      </c>
      <c r="K61" s="86">
        <v>660</v>
      </c>
      <c r="L61" s="36" t="s">
        <v>28</v>
      </c>
      <c r="M61" s="45">
        <v>1650</v>
      </c>
      <c r="N61" s="36" t="s">
        <v>28</v>
      </c>
      <c r="O61" s="46"/>
      <c r="P61" s="42">
        <f t="shared" ref="P61" si="12">K61*O61</f>
        <v>0</v>
      </c>
      <c r="Q61" s="192" t="s">
        <v>1068</v>
      </c>
    </row>
    <row r="62" spans="1:17" ht="60.75" customHeight="1" x14ac:dyDescent="0.25">
      <c r="A62" s="32" t="s">
        <v>226</v>
      </c>
      <c r="B62" s="44" t="s">
        <v>227</v>
      </c>
      <c r="C62" s="34"/>
      <c r="D62" s="35" t="s">
        <v>25</v>
      </c>
      <c r="E62" s="32" t="s">
        <v>39</v>
      </c>
      <c r="F62" s="32" t="s">
        <v>171</v>
      </c>
      <c r="G62" s="37">
        <v>1</v>
      </c>
      <c r="H62" s="37"/>
      <c r="I62" s="37">
        <v>50</v>
      </c>
      <c r="J62" s="38">
        <v>312.5</v>
      </c>
      <c r="K62" s="38"/>
      <c r="L62" s="36" t="s">
        <v>28</v>
      </c>
      <c r="M62" s="73"/>
      <c r="N62" s="36" t="s">
        <v>28</v>
      </c>
      <c r="O62" s="46"/>
      <c r="P62" s="42">
        <f t="shared" si="11"/>
        <v>0</v>
      </c>
      <c r="Q62" s="98" t="s">
        <v>1014</v>
      </c>
    </row>
    <row r="63" spans="1:17" ht="15" customHeight="1" x14ac:dyDescent="0.25">
      <c r="A63" s="74"/>
      <c r="B63" s="75" t="s">
        <v>228</v>
      </c>
      <c r="C63" s="76"/>
      <c r="D63" s="77"/>
      <c r="E63" s="78"/>
      <c r="F63" s="79"/>
      <c r="G63" s="79"/>
      <c r="H63" s="79"/>
      <c r="I63" s="79"/>
      <c r="J63" s="68"/>
      <c r="K63" s="68"/>
      <c r="L63" s="79"/>
      <c r="M63" s="69"/>
      <c r="N63" s="79"/>
      <c r="O63" s="70"/>
      <c r="P63" s="71"/>
      <c r="Q63" s="167" t="s">
        <v>1060</v>
      </c>
    </row>
    <row r="64" spans="1:17" ht="60" customHeight="1" x14ac:dyDescent="0.25">
      <c r="A64" s="32" t="s">
        <v>229</v>
      </c>
      <c r="B64" s="44" t="s">
        <v>230</v>
      </c>
      <c r="C64" s="34"/>
      <c r="D64" s="35" t="s">
        <v>25</v>
      </c>
      <c r="E64" s="32" t="s">
        <v>39</v>
      </c>
      <c r="F64" s="36" t="s">
        <v>153</v>
      </c>
      <c r="G64" s="37">
        <v>4</v>
      </c>
      <c r="H64" s="37"/>
      <c r="I64" s="37">
        <v>100</v>
      </c>
      <c r="J64" s="38">
        <v>1050</v>
      </c>
      <c r="K64" s="86"/>
      <c r="L64" s="36" t="s">
        <v>28</v>
      </c>
      <c r="M64" s="45">
        <v>2100</v>
      </c>
      <c r="N64" s="36" t="s">
        <v>28</v>
      </c>
      <c r="O64" s="46"/>
      <c r="P64" s="42">
        <f>J64*O64</f>
        <v>0</v>
      </c>
      <c r="Q64" s="192" t="s">
        <v>1068</v>
      </c>
    </row>
    <row r="65" spans="1:17" ht="60" customHeight="1" x14ac:dyDescent="0.25">
      <c r="A65" s="32" t="s">
        <v>231</v>
      </c>
      <c r="B65" s="44" t="s">
        <v>232</v>
      </c>
      <c r="C65" s="34"/>
      <c r="D65" s="35" t="s">
        <v>25</v>
      </c>
      <c r="E65" s="32" t="s">
        <v>39</v>
      </c>
      <c r="F65" s="36" t="s">
        <v>205</v>
      </c>
      <c r="G65" s="37">
        <v>6</v>
      </c>
      <c r="H65" s="37"/>
      <c r="I65" s="37">
        <v>50</v>
      </c>
      <c r="J65" s="38">
        <v>625</v>
      </c>
      <c r="K65" s="86"/>
      <c r="L65" s="36" t="s">
        <v>28</v>
      </c>
      <c r="M65" s="45">
        <v>1250</v>
      </c>
      <c r="N65" s="36" t="s">
        <v>28</v>
      </c>
      <c r="O65" s="46"/>
      <c r="P65" s="42">
        <f t="shared" ref="P65:P68" si="13">J65*O65</f>
        <v>0</v>
      </c>
      <c r="Q65" s="192" t="s">
        <v>1068</v>
      </c>
    </row>
    <row r="66" spans="1:17" ht="60" customHeight="1" x14ac:dyDescent="0.25">
      <c r="A66" s="32" t="s">
        <v>233</v>
      </c>
      <c r="B66" s="44" t="s">
        <v>234</v>
      </c>
      <c r="C66" s="34"/>
      <c r="D66" s="35" t="s">
        <v>25</v>
      </c>
      <c r="E66" s="32" t="s">
        <v>39</v>
      </c>
      <c r="F66" s="36" t="s">
        <v>159</v>
      </c>
      <c r="G66" s="37">
        <v>4</v>
      </c>
      <c r="H66" s="37"/>
      <c r="I66" s="37">
        <v>200</v>
      </c>
      <c r="J66" s="38">
        <v>1195</v>
      </c>
      <c r="K66" s="86"/>
      <c r="L66" s="36" t="s">
        <v>28</v>
      </c>
      <c r="M66" s="45">
        <v>2390</v>
      </c>
      <c r="N66" s="36" t="s">
        <v>28</v>
      </c>
      <c r="O66" s="46"/>
      <c r="P66" s="42">
        <f t="shared" si="13"/>
        <v>0</v>
      </c>
      <c r="Q66" s="192" t="s">
        <v>1068</v>
      </c>
    </row>
    <row r="67" spans="1:17" ht="60" customHeight="1" x14ac:dyDescent="0.25">
      <c r="A67" s="32" t="s">
        <v>235</v>
      </c>
      <c r="B67" s="44" t="s">
        <v>780</v>
      </c>
      <c r="C67" s="34"/>
      <c r="D67" s="35" t="s">
        <v>25</v>
      </c>
      <c r="E67" s="32" t="s">
        <v>67</v>
      </c>
      <c r="F67" s="36" t="s">
        <v>161</v>
      </c>
      <c r="G67" s="37">
        <v>12</v>
      </c>
      <c r="H67" s="37"/>
      <c r="I67" s="36"/>
      <c r="J67" s="38">
        <v>149.5</v>
      </c>
      <c r="K67" s="86"/>
      <c r="L67" s="36" t="s">
        <v>28</v>
      </c>
      <c r="M67" s="45">
        <v>299</v>
      </c>
      <c r="N67" s="36" t="s">
        <v>28</v>
      </c>
      <c r="O67" s="46"/>
      <c r="P67" s="42">
        <f t="shared" si="13"/>
        <v>0</v>
      </c>
      <c r="Q67" s="192" t="s">
        <v>1068</v>
      </c>
    </row>
    <row r="68" spans="1:17" ht="60" customHeight="1" x14ac:dyDescent="0.25">
      <c r="A68" s="32" t="s">
        <v>236</v>
      </c>
      <c r="B68" s="44" t="s">
        <v>237</v>
      </c>
      <c r="C68" s="34"/>
      <c r="D68" s="35" t="s">
        <v>25</v>
      </c>
      <c r="E68" s="32" t="s">
        <v>39</v>
      </c>
      <c r="F68" s="36" t="s">
        <v>164</v>
      </c>
      <c r="G68" s="37">
        <v>4</v>
      </c>
      <c r="H68" s="37"/>
      <c r="I68" s="37">
        <v>100</v>
      </c>
      <c r="J68" s="38">
        <v>550</v>
      </c>
      <c r="K68" s="86"/>
      <c r="L68" s="36" t="s">
        <v>28</v>
      </c>
      <c r="M68" s="45">
        <v>1100</v>
      </c>
      <c r="N68" s="36" t="s">
        <v>28</v>
      </c>
      <c r="O68" s="46"/>
      <c r="P68" s="42">
        <f t="shared" si="13"/>
        <v>0</v>
      </c>
      <c r="Q68" s="192" t="s">
        <v>1068</v>
      </c>
    </row>
    <row r="69" spans="1:17" ht="60" customHeight="1" x14ac:dyDescent="0.25">
      <c r="A69" s="32" t="s">
        <v>238</v>
      </c>
      <c r="B69" s="44" t="s">
        <v>239</v>
      </c>
      <c r="C69" s="34"/>
      <c r="D69" s="35" t="s">
        <v>25</v>
      </c>
      <c r="E69" s="32" t="s">
        <v>167</v>
      </c>
      <c r="F69" s="83" t="s">
        <v>168</v>
      </c>
      <c r="G69" s="37">
        <v>6</v>
      </c>
      <c r="H69" s="37">
        <v>40</v>
      </c>
      <c r="I69" s="37"/>
      <c r="J69" s="38">
        <v>825</v>
      </c>
      <c r="K69" s="86">
        <v>660</v>
      </c>
      <c r="L69" s="36" t="s">
        <v>28</v>
      </c>
      <c r="M69" s="45">
        <v>1650</v>
      </c>
      <c r="N69" s="36" t="s">
        <v>28</v>
      </c>
      <c r="O69" s="46"/>
      <c r="P69" s="42">
        <f t="shared" ref="P69" si="14">K69*O69</f>
        <v>0</v>
      </c>
      <c r="Q69" s="192" t="s">
        <v>1068</v>
      </c>
    </row>
    <row r="70" spans="1:17" ht="60" customHeight="1" x14ac:dyDescent="0.25">
      <c r="A70" s="32" t="s">
        <v>240</v>
      </c>
      <c r="B70" s="44" t="s">
        <v>241</v>
      </c>
      <c r="C70" s="85"/>
      <c r="D70" s="35" t="s">
        <v>25</v>
      </c>
      <c r="E70" s="32" t="s">
        <v>39</v>
      </c>
      <c r="F70" s="32" t="s">
        <v>171</v>
      </c>
      <c r="G70" s="37">
        <v>1</v>
      </c>
      <c r="H70" s="37"/>
      <c r="I70" s="37">
        <v>50</v>
      </c>
      <c r="J70" s="38">
        <v>312.5</v>
      </c>
      <c r="K70" s="38"/>
      <c r="L70" s="36" t="s">
        <v>28</v>
      </c>
      <c r="M70" s="73"/>
      <c r="N70" s="36" t="s">
        <v>28</v>
      </c>
      <c r="O70" s="46"/>
      <c r="P70" s="42">
        <f t="shared" si="2"/>
        <v>0</v>
      </c>
      <c r="Q70" s="98" t="s">
        <v>1015</v>
      </c>
    </row>
    <row r="71" spans="1:17" ht="15" customHeight="1" x14ac:dyDescent="0.25">
      <c r="A71" s="74"/>
      <c r="B71" s="75" t="s">
        <v>242</v>
      </c>
      <c r="C71" s="76"/>
      <c r="D71" s="77"/>
      <c r="E71" s="78"/>
      <c r="F71" s="79"/>
      <c r="G71" s="79"/>
      <c r="H71" s="79"/>
      <c r="I71" s="79"/>
      <c r="J71" s="68"/>
      <c r="K71" s="68"/>
      <c r="L71" s="79"/>
      <c r="M71" s="69"/>
      <c r="N71" s="79"/>
      <c r="O71" s="70"/>
      <c r="P71" s="71"/>
      <c r="Q71" s="167" t="s">
        <v>1060</v>
      </c>
    </row>
    <row r="72" spans="1:17" ht="60" customHeight="1" x14ac:dyDescent="0.25">
      <c r="A72" s="32" t="s">
        <v>243</v>
      </c>
      <c r="B72" s="44" t="s">
        <v>244</v>
      </c>
      <c r="C72" s="34"/>
      <c r="D72" s="35" t="s">
        <v>25</v>
      </c>
      <c r="E72" s="32" t="s">
        <v>39</v>
      </c>
      <c r="F72" s="36" t="s">
        <v>153</v>
      </c>
      <c r="G72" s="37">
        <v>4</v>
      </c>
      <c r="H72" s="37"/>
      <c r="I72" s="37">
        <v>100</v>
      </c>
      <c r="J72" s="38">
        <v>1050</v>
      </c>
      <c r="K72" s="38"/>
      <c r="L72" s="36" t="s">
        <v>28</v>
      </c>
      <c r="M72" s="45">
        <v>2100</v>
      </c>
      <c r="N72" s="36" t="s">
        <v>28</v>
      </c>
      <c r="O72" s="46"/>
      <c r="P72" s="42">
        <f>J72*O72</f>
        <v>0</v>
      </c>
      <c r="Q72" s="192" t="s">
        <v>1068</v>
      </c>
    </row>
    <row r="73" spans="1:17" ht="60" customHeight="1" x14ac:dyDescent="0.25">
      <c r="A73" s="32" t="s">
        <v>245</v>
      </c>
      <c r="B73" s="44" t="s">
        <v>246</v>
      </c>
      <c r="C73" s="34"/>
      <c r="D73" s="35" t="s">
        <v>25</v>
      </c>
      <c r="E73" s="32" t="s">
        <v>39</v>
      </c>
      <c r="F73" s="36" t="s">
        <v>205</v>
      </c>
      <c r="G73" s="37">
        <v>6</v>
      </c>
      <c r="H73" s="37"/>
      <c r="I73" s="37">
        <v>50</v>
      </c>
      <c r="J73" s="38">
        <v>625</v>
      </c>
      <c r="K73" s="38"/>
      <c r="L73" s="36" t="s">
        <v>28</v>
      </c>
      <c r="M73" s="45">
        <v>1250</v>
      </c>
      <c r="N73" s="36" t="s">
        <v>28</v>
      </c>
      <c r="O73" s="46"/>
      <c r="P73" s="42">
        <f t="shared" ref="P73:P76" si="15">J73*O73</f>
        <v>0</v>
      </c>
      <c r="Q73" s="192" t="s">
        <v>1068</v>
      </c>
    </row>
    <row r="74" spans="1:17" ht="60" customHeight="1" x14ac:dyDescent="0.25">
      <c r="A74" s="32" t="s">
        <v>247</v>
      </c>
      <c r="B74" s="44" t="s">
        <v>248</v>
      </c>
      <c r="C74" s="34"/>
      <c r="D74" s="35" t="s">
        <v>25</v>
      </c>
      <c r="E74" s="32" t="s">
        <v>39</v>
      </c>
      <c r="F74" s="36" t="s">
        <v>159</v>
      </c>
      <c r="G74" s="37">
        <v>4</v>
      </c>
      <c r="H74" s="37"/>
      <c r="I74" s="37">
        <v>200</v>
      </c>
      <c r="J74" s="38">
        <v>1195</v>
      </c>
      <c r="K74" s="38"/>
      <c r="L74" s="36" t="s">
        <v>28</v>
      </c>
      <c r="M74" s="45">
        <v>2390</v>
      </c>
      <c r="N74" s="36" t="s">
        <v>28</v>
      </c>
      <c r="O74" s="46"/>
      <c r="P74" s="42">
        <f t="shared" si="15"/>
        <v>0</v>
      </c>
      <c r="Q74" s="192" t="s">
        <v>1068</v>
      </c>
    </row>
    <row r="75" spans="1:17" ht="60" customHeight="1" x14ac:dyDescent="0.25">
      <c r="A75" s="32" t="s">
        <v>249</v>
      </c>
      <c r="B75" s="44" t="s">
        <v>779</v>
      </c>
      <c r="C75" s="34"/>
      <c r="D75" s="35" t="s">
        <v>25</v>
      </c>
      <c r="E75" s="32" t="s">
        <v>67</v>
      </c>
      <c r="F75" s="36" t="s">
        <v>161</v>
      </c>
      <c r="G75" s="37">
        <v>12</v>
      </c>
      <c r="H75" s="37"/>
      <c r="I75" s="36"/>
      <c r="J75" s="38">
        <v>149.5</v>
      </c>
      <c r="K75" s="38"/>
      <c r="L75" s="36" t="s">
        <v>28</v>
      </c>
      <c r="M75" s="45">
        <v>299</v>
      </c>
      <c r="N75" s="36" t="s">
        <v>28</v>
      </c>
      <c r="O75" s="46"/>
      <c r="P75" s="42">
        <f t="shared" si="15"/>
        <v>0</v>
      </c>
      <c r="Q75" s="192" t="s">
        <v>1068</v>
      </c>
    </row>
    <row r="76" spans="1:17" ht="60" customHeight="1" x14ac:dyDescent="0.25">
      <c r="A76" s="32" t="s">
        <v>250</v>
      </c>
      <c r="B76" s="44" t="s">
        <v>251</v>
      </c>
      <c r="C76" s="34"/>
      <c r="D76" s="35" t="s">
        <v>25</v>
      </c>
      <c r="E76" s="32" t="s">
        <v>39</v>
      </c>
      <c r="F76" s="36" t="s">
        <v>164</v>
      </c>
      <c r="G76" s="37">
        <v>4</v>
      </c>
      <c r="H76" s="37"/>
      <c r="I76" s="37">
        <v>100</v>
      </c>
      <c r="J76" s="38">
        <v>550</v>
      </c>
      <c r="K76" s="38"/>
      <c r="L76" s="36" t="s">
        <v>28</v>
      </c>
      <c r="M76" s="45">
        <v>1100</v>
      </c>
      <c r="N76" s="36" t="s">
        <v>28</v>
      </c>
      <c r="O76" s="46"/>
      <c r="P76" s="42">
        <f t="shared" si="15"/>
        <v>0</v>
      </c>
      <c r="Q76" s="192" t="s">
        <v>1068</v>
      </c>
    </row>
    <row r="77" spans="1:17" ht="60" customHeight="1" x14ac:dyDescent="0.25">
      <c r="A77" s="32" t="s">
        <v>791</v>
      </c>
      <c r="B77" s="44" t="s">
        <v>792</v>
      </c>
      <c r="C77" s="34"/>
      <c r="D77" s="35" t="s">
        <v>25</v>
      </c>
      <c r="E77" s="32" t="s">
        <v>167</v>
      </c>
      <c r="F77" s="83" t="s">
        <v>168</v>
      </c>
      <c r="G77" s="37">
        <v>6</v>
      </c>
      <c r="H77" s="37">
        <v>40</v>
      </c>
      <c r="I77" s="37"/>
      <c r="J77" s="38">
        <v>825</v>
      </c>
      <c r="K77" s="86">
        <v>660</v>
      </c>
      <c r="L77" s="36" t="s">
        <v>28</v>
      </c>
      <c r="M77" s="45">
        <v>1650</v>
      </c>
      <c r="N77" s="36" t="s">
        <v>28</v>
      </c>
      <c r="O77" s="46"/>
      <c r="P77" s="42">
        <f t="shared" ref="P77" si="16">K77*O77</f>
        <v>0</v>
      </c>
      <c r="Q77" s="192" t="s">
        <v>1068</v>
      </c>
    </row>
    <row r="78" spans="1:17" ht="45" x14ac:dyDescent="0.25">
      <c r="A78" s="32" t="s">
        <v>252</v>
      </c>
      <c r="B78" s="44" t="s">
        <v>253</v>
      </c>
      <c r="C78" s="85"/>
      <c r="D78" s="35" t="s">
        <v>25</v>
      </c>
      <c r="E78" s="32" t="s">
        <v>39</v>
      </c>
      <c r="F78" s="32" t="s">
        <v>171</v>
      </c>
      <c r="G78" s="37">
        <v>1</v>
      </c>
      <c r="H78" s="37"/>
      <c r="I78" s="37">
        <v>50</v>
      </c>
      <c r="J78" s="38">
        <v>312.5</v>
      </c>
      <c r="K78" s="38"/>
      <c r="L78" s="36" t="s">
        <v>28</v>
      </c>
      <c r="M78" s="73"/>
      <c r="N78" s="36" t="s">
        <v>28</v>
      </c>
      <c r="O78" s="46"/>
      <c r="P78" s="42">
        <f t="shared" ref="P78:P152" si="17">O78*J78</f>
        <v>0</v>
      </c>
      <c r="Q78" s="98" t="s">
        <v>1016</v>
      </c>
    </row>
    <row r="79" spans="1:17" x14ac:dyDescent="0.25">
      <c r="A79" s="74"/>
      <c r="B79" s="75" t="s">
        <v>738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67" t="s">
        <v>1060</v>
      </c>
    </row>
    <row r="80" spans="1:17" ht="60" customHeight="1" x14ac:dyDescent="0.25">
      <c r="A80" s="32" t="s">
        <v>922</v>
      </c>
      <c r="B80" s="44" t="s">
        <v>923</v>
      </c>
      <c r="C80" s="142"/>
      <c r="D80" s="35" t="s">
        <v>25</v>
      </c>
      <c r="E80" s="32" t="s">
        <v>39</v>
      </c>
      <c r="F80" s="36" t="s">
        <v>153</v>
      </c>
      <c r="G80" s="37">
        <v>4</v>
      </c>
      <c r="H80" s="37"/>
      <c r="I80" s="37">
        <v>100</v>
      </c>
      <c r="J80" s="38">
        <v>1050</v>
      </c>
      <c r="K80" s="86"/>
      <c r="L80" s="36" t="s">
        <v>28</v>
      </c>
      <c r="M80" s="45">
        <v>2100</v>
      </c>
      <c r="N80" s="36" t="s">
        <v>28</v>
      </c>
      <c r="O80" s="46"/>
      <c r="P80" s="42">
        <f>J80*O80</f>
        <v>0</v>
      </c>
      <c r="Q80" s="101" t="s">
        <v>645</v>
      </c>
    </row>
    <row r="81" spans="1:17" ht="60.75" customHeight="1" x14ac:dyDescent="0.25">
      <c r="A81" s="32" t="s">
        <v>739</v>
      </c>
      <c r="B81" s="44" t="s">
        <v>740</v>
      </c>
      <c r="C81" s="85"/>
      <c r="D81" s="35" t="s">
        <v>25</v>
      </c>
      <c r="E81" s="32" t="s">
        <v>39</v>
      </c>
      <c r="F81" s="36" t="s">
        <v>205</v>
      </c>
      <c r="G81" s="37">
        <v>6</v>
      </c>
      <c r="H81" s="37"/>
      <c r="I81" s="37">
        <v>50</v>
      </c>
      <c r="J81" s="38">
        <v>625</v>
      </c>
      <c r="K81" s="86"/>
      <c r="L81" s="36" t="s">
        <v>28</v>
      </c>
      <c r="M81" s="45">
        <v>1250</v>
      </c>
      <c r="N81" s="36" t="s">
        <v>28</v>
      </c>
      <c r="O81" s="46"/>
      <c r="P81" s="42">
        <f t="shared" ref="P81:P83" si="18">J81*O81</f>
        <v>0</v>
      </c>
      <c r="Q81" s="101" t="s">
        <v>645</v>
      </c>
    </row>
    <row r="82" spans="1:17" ht="60.75" customHeight="1" x14ac:dyDescent="0.25">
      <c r="A82" s="32" t="s">
        <v>777</v>
      </c>
      <c r="B82" s="44" t="s">
        <v>778</v>
      </c>
      <c r="C82" s="85"/>
      <c r="D82" s="35" t="s">
        <v>25</v>
      </c>
      <c r="E82" s="32" t="s">
        <v>67</v>
      </c>
      <c r="F82" s="36" t="s">
        <v>161</v>
      </c>
      <c r="G82" s="37">
        <v>12</v>
      </c>
      <c r="H82" s="37"/>
      <c r="I82" s="36"/>
      <c r="J82" s="38">
        <v>149.5</v>
      </c>
      <c r="K82" s="86"/>
      <c r="L82" s="36" t="s">
        <v>28</v>
      </c>
      <c r="M82" s="45">
        <v>299</v>
      </c>
      <c r="N82" s="36" t="s">
        <v>28</v>
      </c>
      <c r="O82" s="46"/>
      <c r="P82" s="42">
        <f t="shared" si="18"/>
        <v>0</v>
      </c>
      <c r="Q82" s="101" t="s">
        <v>645</v>
      </c>
    </row>
    <row r="83" spans="1:17" ht="60.75" customHeight="1" x14ac:dyDescent="0.25">
      <c r="A83" s="32" t="s">
        <v>957</v>
      </c>
      <c r="B83" s="44" t="s">
        <v>958</v>
      </c>
      <c r="C83" s="85"/>
      <c r="D83" s="35" t="s">
        <v>25</v>
      </c>
      <c r="E83" s="32" t="s">
        <v>39</v>
      </c>
      <c r="F83" s="36" t="s">
        <v>164</v>
      </c>
      <c r="G83" s="37">
        <v>4</v>
      </c>
      <c r="H83" s="37"/>
      <c r="I83" s="37">
        <v>100</v>
      </c>
      <c r="J83" s="38">
        <v>550</v>
      </c>
      <c r="K83" s="86"/>
      <c r="L83" s="36" t="s">
        <v>28</v>
      </c>
      <c r="M83" s="45">
        <v>1100</v>
      </c>
      <c r="N83" s="36" t="s">
        <v>28</v>
      </c>
      <c r="O83" s="46"/>
      <c r="P83" s="42">
        <f t="shared" si="18"/>
        <v>0</v>
      </c>
      <c r="Q83" s="101" t="s">
        <v>645</v>
      </c>
    </row>
    <row r="84" spans="1:17" ht="60" customHeight="1" x14ac:dyDescent="0.25">
      <c r="A84" s="32" t="s">
        <v>741</v>
      </c>
      <c r="B84" s="44" t="s">
        <v>742</v>
      </c>
      <c r="C84" s="85"/>
      <c r="D84" s="35" t="s">
        <v>25</v>
      </c>
      <c r="E84" s="32" t="s">
        <v>39</v>
      </c>
      <c r="F84" s="32" t="s">
        <v>171</v>
      </c>
      <c r="G84" s="37"/>
      <c r="H84" s="37"/>
      <c r="I84" s="37"/>
      <c r="J84" s="38">
        <v>312.5</v>
      </c>
      <c r="K84" s="86"/>
      <c r="L84" s="36" t="s">
        <v>28</v>
      </c>
      <c r="M84" s="73"/>
      <c r="N84" s="36" t="s">
        <v>28</v>
      </c>
      <c r="O84" s="46"/>
      <c r="P84" s="42">
        <f t="shared" ref="P84" si="19">O84*J84</f>
        <v>0</v>
      </c>
      <c r="Q84" s="98" t="s">
        <v>1017</v>
      </c>
    </row>
    <row r="85" spans="1:17" ht="15" customHeight="1" x14ac:dyDescent="0.25">
      <c r="A85" s="74"/>
      <c r="B85" s="75" t="s">
        <v>254</v>
      </c>
      <c r="C85" s="76"/>
      <c r="D85" s="77"/>
      <c r="E85" s="78"/>
      <c r="F85" s="79"/>
      <c r="G85" s="79"/>
      <c r="H85" s="79"/>
      <c r="I85" s="79"/>
      <c r="J85" s="68"/>
      <c r="K85" s="68"/>
      <c r="L85" s="79"/>
      <c r="M85" s="69"/>
      <c r="N85" s="79"/>
      <c r="O85" s="70"/>
      <c r="P85" s="71"/>
      <c r="Q85" s="167" t="s">
        <v>1060</v>
      </c>
    </row>
    <row r="86" spans="1:17" ht="60" customHeight="1" x14ac:dyDescent="0.25">
      <c r="A86" s="32" t="s">
        <v>255</v>
      </c>
      <c r="B86" s="44" t="s">
        <v>256</v>
      </c>
      <c r="C86" s="34"/>
      <c r="D86" s="35" t="s">
        <v>25</v>
      </c>
      <c r="E86" s="32" t="s">
        <v>39</v>
      </c>
      <c r="F86" s="36" t="s">
        <v>153</v>
      </c>
      <c r="G86" s="37">
        <v>4</v>
      </c>
      <c r="H86" s="37"/>
      <c r="I86" s="37">
        <v>100</v>
      </c>
      <c r="J86" s="38">
        <v>1050</v>
      </c>
      <c r="K86" s="38"/>
      <c r="L86" s="36" t="s">
        <v>28</v>
      </c>
      <c r="M86" s="45">
        <v>2100</v>
      </c>
      <c r="N86" s="36" t="s">
        <v>28</v>
      </c>
      <c r="O86" s="46"/>
      <c r="P86" s="42">
        <f>J86*O86</f>
        <v>0</v>
      </c>
      <c r="Q86" s="192" t="s">
        <v>1068</v>
      </c>
    </row>
    <row r="87" spans="1:17" ht="60" customHeight="1" x14ac:dyDescent="0.25">
      <c r="A87" s="32" t="s">
        <v>257</v>
      </c>
      <c r="B87" s="44" t="s">
        <v>258</v>
      </c>
      <c r="C87" s="34"/>
      <c r="D87" s="35" t="s">
        <v>25</v>
      </c>
      <c r="E87" s="32" t="s">
        <v>39</v>
      </c>
      <c r="F87" s="36" t="s">
        <v>205</v>
      </c>
      <c r="G87" s="37">
        <v>6</v>
      </c>
      <c r="H87" s="37"/>
      <c r="I87" s="37">
        <v>50</v>
      </c>
      <c r="J87" s="38">
        <v>625</v>
      </c>
      <c r="K87" s="38"/>
      <c r="L87" s="36" t="s">
        <v>28</v>
      </c>
      <c r="M87" s="45">
        <v>1250</v>
      </c>
      <c r="N87" s="36" t="s">
        <v>28</v>
      </c>
      <c r="O87" s="46"/>
      <c r="P87" s="42">
        <f t="shared" ref="P87:P92" si="20">J87*O87</f>
        <v>0</v>
      </c>
      <c r="Q87" s="192" t="s">
        <v>1068</v>
      </c>
    </row>
    <row r="88" spans="1:17" ht="60" customHeight="1" x14ac:dyDescent="0.25">
      <c r="A88" s="32" t="s">
        <v>259</v>
      </c>
      <c r="B88" s="44" t="s">
        <v>260</v>
      </c>
      <c r="C88" s="34"/>
      <c r="D88" s="35" t="s">
        <v>25</v>
      </c>
      <c r="E88" s="32" t="s">
        <v>39</v>
      </c>
      <c r="F88" s="36" t="s">
        <v>159</v>
      </c>
      <c r="G88" s="37">
        <v>4</v>
      </c>
      <c r="H88" s="37"/>
      <c r="I88" s="37">
        <v>200</v>
      </c>
      <c r="J88" s="38">
        <v>1195</v>
      </c>
      <c r="K88" s="38"/>
      <c r="L88" s="36" t="s">
        <v>28</v>
      </c>
      <c r="M88" s="45">
        <v>2390</v>
      </c>
      <c r="N88" s="36" t="s">
        <v>28</v>
      </c>
      <c r="O88" s="46"/>
      <c r="P88" s="42">
        <f t="shared" si="20"/>
        <v>0</v>
      </c>
      <c r="Q88" s="192" t="s">
        <v>1068</v>
      </c>
    </row>
    <row r="89" spans="1:17" ht="60" customHeight="1" x14ac:dyDescent="0.25">
      <c r="A89" s="32" t="s">
        <v>261</v>
      </c>
      <c r="B89" s="44" t="s">
        <v>776</v>
      </c>
      <c r="C89" s="34"/>
      <c r="D89" s="35" t="s">
        <v>25</v>
      </c>
      <c r="E89" s="32" t="s">
        <v>67</v>
      </c>
      <c r="F89" s="36" t="s">
        <v>161</v>
      </c>
      <c r="G89" s="37">
        <v>12</v>
      </c>
      <c r="H89" s="37"/>
      <c r="I89" s="36"/>
      <c r="J89" s="38">
        <v>149.5</v>
      </c>
      <c r="K89" s="38"/>
      <c r="L89" s="36" t="s">
        <v>28</v>
      </c>
      <c r="M89" s="45">
        <v>299</v>
      </c>
      <c r="N89" s="36" t="s">
        <v>28</v>
      </c>
      <c r="O89" s="46"/>
      <c r="P89" s="42">
        <f t="shared" si="20"/>
        <v>0</v>
      </c>
      <c r="Q89" s="192" t="s">
        <v>1068</v>
      </c>
    </row>
    <row r="90" spans="1:17" ht="60" customHeight="1" x14ac:dyDescent="0.25">
      <c r="A90" s="32" t="s">
        <v>262</v>
      </c>
      <c r="B90" s="44" t="s">
        <v>263</v>
      </c>
      <c r="C90" s="34"/>
      <c r="D90" s="35" t="s">
        <v>25</v>
      </c>
      <c r="E90" s="32" t="s">
        <v>39</v>
      </c>
      <c r="F90" s="36" t="s">
        <v>164</v>
      </c>
      <c r="G90" s="37">
        <v>4</v>
      </c>
      <c r="H90" s="37"/>
      <c r="I90" s="37">
        <v>100</v>
      </c>
      <c r="J90" s="38">
        <v>550</v>
      </c>
      <c r="K90" s="38"/>
      <c r="L90" s="36" t="s">
        <v>28</v>
      </c>
      <c r="M90" s="45">
        <v>1100</v>
      </c>
      <c r="N90" s="36" t="s">
        <v>28</v>
      </c>
      <c r="O90" s="46"/>
      <c r="P90" s="42">
        <f t="shared" si="20"/>
        <v>0</v>
      </c>
      <c r="Q90" s="192" t="s">
        <v>1068</v>
      </c>
    </row>
    <row r="91" spans="1:17" ht="60" customHeight="1" x14ac:dyDescent="0.25">
      <c r="A91" s="32" t="s">
        <v>264</v>
      </c>
      <c r="B91" s="44" t="s">
        <v>265</v>
      </c>
      <c r="C91" s="34"/>
      <c r="D91" s="35" t="s">
        <v>25</v>
      </c>
      <c r="E91" s="32" t="s">
        <v>167</v>
      </c>
      <c r="F91" s="83" t="s">
        <v>168</v>
      </c>
      <c r="G91" s="37">
        <v>6</v>
      </c>
      <c r="H91" s="37">
        <v>40</v>
      </c>
      <c r="I91" s="37"/>
      <c r="J91" s="38">
        <v>825</v>
      </c>
      <c r="K91" s="86">
        <v>660</v>
      </c>
      <c r="L91" s="36" t="s">
        <v>28</v>
      </c>
      <c r="M91" s="45">
        <v>1650</v>
      </c>
      <c r="N91" s="36" t="s">
        <v>28</v>
      </c>
      <c r="O91" s="46"/>
      <c r="P91" s="42">
        <f t="shared" ref="P91" si="21">K91*O91</f>
        <v>0</v>
      </c>
      <c r="Q91" s="192" t="s">
        <v>1068</v>
      </c>
    </row>
    <row r="92" spans="1:17" ht="60" customHeight="1" x14ac:dyDescent="0.25">
      <c r="A92" s="32" t="s">
        <v>266</v>
      </c>
      <c r="B92" s="44" t="s">
        <v>267</v>
      </c>
      <c r="C92" s="85"/>
      <c r="D92" s="35" t="s">
        <v>25</v>
      </c>
      <c r="E92" s="32" t="s">
        <v>39</v>
      </c>
      <c r="F92" s="32" t="s">
        <v>171</v>
      </c>
      <c r="G92" s="37">
        <v>1</v>
      </c>
      <c r="H92" s="37"/>
      <c r="I92" s="37">
        <v>50</v>
      </c>
      <c r="J92" s="38">
        <v>312.5</v>
      </c>
      <c r="K92" s="38"/>
      <c r="L92" s="36" t="s">
        <v>28</v>
      </c>
      <c r="M92" s="73"/>
      <c r="N92" s="36" t="s">
        <v>28</v>
      </c>
      <c r="O92" s="46"/>
      <c r="P92" s="42">
        <f t="shared" si="20"/>
        <v>0</v>
      </c>
      <c r="Q92" s="98" t="s">
        <v>1018</v>
      </c>
    </row>
    <row r="93" spans="1:17" ht="15" customHeight="1" x14ac:dyDescent="0.25">
      <c r="A93" s="74"/>
      <c r="B93" s="75" t="s">
        <v>268</v>
      </c>
      <c r="C93" s="76"/>
      <c r="D93" s="77"/>
      <c r="E93" s="78"/>
      <c r="F93" s="79"/>
      <c r="G93" s="79"/>
      <c r="H93" s="79"/>
      <c r="I93" s="79"/>
      <c r="J93" s="68"/>
      <c r="K93" s="68"/>
      <c r="L93" s="79"/>
      <c r="M93" s="69"/>
      <c r="N93" s="79"/>
      <c r="O93" s="70"/>
      <c r="P93" s="71"/>
      <c r="Q93" s="167" t="s">
        <v>1060</v>
      </c>
    </row>
    <row r="94" spans="1:17" ht="60" customHeight="1" x14ac:dyDescent="0.25">
      <c r="A94" s="32" t="s">
        <v>269</v>
      </c>
      <c r="B94" s="44" t="s">
        <v>270</v>
      </c>
      <c r="C94" s="34"/>
      <c r="D94" s="35" t="s">
        <v>25</v>
      </c>
      <c r="E94" s="32" t="s">
        <v>39</v>
      </c>
      <c r="F94" s="36" t="s">
        <v>153</v>
      </c>
      <c r="G94" s="37">
        <v>4</v>
      </c>
      <c r="H94" s="37"/>
      <c r="I94" s="37">
        <v>100</v>
      </c>
      <c r="J94" s="38">
        <v>1050</v>
      </c>
      <c r="K94" s="38"/>
      <c r="L94" s="36" t="s">
        <v>28</v>
      </c>
      <c r="M94" s="45">
        <v>2100</v>
      </c>
      <c r="N94" s="36" t="s">
        <v>28</v>
      </c>
      <c r="O94" s="46"/>
      <c r="P94" s="42">
        <f>J94*O94</f>
        <v>0</v>
      </c>
      <c r="Q94" s="192" t="s">
        <v>1068</v>
      </c>
    </row>
    <row r="95" spans="1:17" ht="60" customHeight="1" x14ac:dyDescent="0.25">
      <c r="A95" s="32" t="s">
        <v>271</v>
      </c>
      <c r="B95" s="44" t="s">
        <v>272</v>
      </c>
      <c r="C95" s="34"/>
      <c r="D95" s="35" t="s">
        <v>25</v>
      </c>
      <c r="E95" s="32" t="s">
        <v>39</v>
      </c>
      <c r="F95" s="36" t="s">
        <v>205</v>
      </c>
      <c r="G95" s="37">
        <v>6</v>
      </c>
      <c r="H95" s="37"/>
      <c r="I95" s="37">
        <v>50</v>
      </c>
      <c r="J95" s="38">
        <v>625</v>
      </c>
      <c r="K95" s="38"/>
      <c r="L95" s="36" t="s">
        <v>28</v>
      </c>
      <c r="M95" s="45">
        <v>1250</v>
      </c>
      <c r="N95" s="36" t="s">
        <v>28</v>
      </c>
      <c r="O95" s="46"/>
      <c r="P95" s="42">
        <f t="shared" ref="P95:P100" si="22">J95*O95</f>
        <v>0</v>
      </c>
      <c r="Q95" s="192" t="s">
        <v>1068</v>
      </c>
    </row>
    <row r="96" spans="1:17" ht="60" customHeight="1" x14ac:dyDescent="0.25">
      <c r="A96" s="32" t="s">
        <v>273</v>
      </c>
      <c r="B96" s="44" t="s">
        <v>274</v>
      </c>
      <c r="C96" s="34"/>
      <c r="D96" s="35" t="s">
        <v>25</v>
      </c>
      <c r="E96" s="32" t="s">
        <v>39</v>
      </c>
      <c r="F96" s="36" t="s">
        <v>159</v>
      </c>
      <c r="G96" s="37">
        <v>4</v>
      </c>
      <c r="H96" s="37"/>
      <c r="I96" s="37">
        <v>200</v>
      </c>
      <c r="J96" s="38">
        <v>1195</v>
      </c>
      <c r="K96" s="38"/>
      <c r="L96" s="36" t="s">
        <v>28</v>
      </c>
      <c r="M96" s="45">
        <v>2390</v>
      </c>
      <c r="N96" s="36" t="s">
        <v>28</v>
      </c>
      <c r="O96" s="46"/>
      <c r="P96" s="42">
        <f t="shared" si="22"/>
        <v>0</v>
      </c>
      <c r="Q96" s="192" t="s">
        <v>1068</v>
      </c>
    </row>
    <row r="97" spans="1:17" ht="60" customHeight="1" x14ac:dyDescent="0.25">
      <c r="A97" s="32" t="s">
        <v>275</v>
      </c>
      <c r="B97" s="44" t="s">
        <v>775</v>
      </c>
      <c r="C97" s="34"/>
      <c r="D97" s="35" t="s">
        <v>25</v>
      </c>
      <c r="E97" s="32" t="s">
        <v>67</v>
      </c>
      <c r="F97" s="36" t="s">
        <v>161</v>
      </c>
      <c r="G97" s="37">
        <v>12</v>
      </c>
      <c r="H97" s="37"/>
      <c r="I97" s="36"/>
      <c r="J97" s="38">
        <v>149.5</v>
      </c>
      <c r="K97" s="38"/>
      <c r="L97" s="36" t="s">
        <v>28</v>
      </c>
      <c r="M97" s="45">
        <v>299</v>
      </c>
      <c r="N97" s="36" t="s">
        <v>28</v>
      </c>
      <c r="O97" s="46"/>
      <c r="P97" s="42">
        <f t="shared" si="22"/>
        <v>0</v>
      </c>
      <c r="Q97" s="192" t="s">
        <v>1068</v>
      </c>
    </row>
    <row r="98" spans="1:17" ht="60" customHeight="1" x14ac:dyDescent="0.25">
      <c r="A98" s="32" t="s">
        <v>276</v>
      </c>
      <c r="B98" s="44" t="s">
        <v>277</v>
      </c>
      <c r="C98" s="34"/>
      <c r="D98" s="35" t="s">
        <v>25</v>
      </c>
      <c r="E98" s="32" t="s">
        <v>39</v>
      </c>
      <c r="F98" s="36" t="s">
        <v>164</v>
      </c>
      <c r="G98" s="37">
        <v>4</v>
      </c>
      <c r="H98" s="37"/>
      <c r="I98" s="37">
        <v>100</v>
      </c>
      <c r="J98" s="38">
        <v>550</v>
      </c>
      <c r="K98" s="38"/>
      <c r="L98" s="36" t="s">
        <v>28</v>
      </c>
      <c r="M98" s="45">
        <v>1100</v>
      </c>
      <c r="N98" s="36" t="s">
        <v>28</v>
      </c>
      <c r="O98" s="46"/>
      <c r="P98" s="42">
        <f t="shared" si="22"/>
        <v>0</v>
      </c>
      <c r="Q98" s="192" t="s">
        <v>1068</v>
      </c>
    </row>
    <row r="99" spans="1:17" ht="60" customHeight="1" x14ac:dyDescent="0.25">
      <c r="A99" s="32" t="s">
        <v>278</v>
      </c>
      <c r="B99" s="44" t="s">
        <v>279</v>
      </c>
      <c r="C99" s="34"/>
      <c r="D99" s="35" t="s">
        <v>25</v>
      </c>
      <c r="E99" s="32" t="s">
        <v>167</v>
      </c>
      <c r="F99" s="83" t="s">
        <v>168</v>
      </c>
      <c r="G99" s="37">
        <v>6</v>
      </c>
      <c r="H99" s="37">
        <v>40</v>
      </c>
      <c r="I99" s="37"/>
      <c r="J99" s="38">
        <v>825</v>
      </c>
      <c r="K99" s="86">
        <v>660</v>
      </c>
      <c r="L99" s="36" t="s">
        <v>28</v>
      </c>
      <c r="M99" s="45">
        <v>1650</v>
      </c>
      <c r="N99" s="36" t="s">
        <v>28</v>
      </c>
      <c r="O99" s="46"/>
      <c r="P99" s="42">
        <f t="shared" ref="P99" si="23">K99*O99</f>
        <v>0</v>
      </c>
      <c r="Q99" s="192" t="s">
        <v>1068</v>
      </c>
    </row>
    <row r="100" spans="1:17" ht="60" customHeight="1" x14ac:dyDescent="0.25">
      <c r="A100" s="32" t="s">
        <v>280</v>
      </c>
      <c r="B100" s="44" t="s">
        <v>281</v>
      </c>
      <c r="C100" s="34"/>
      <c r="D100" s="35" t="s">
        <v>25</v>
      </c>
      <c r="E100" s="32" t="s">
        <v>39</v>
      </c>
      <c r="F100" s="32" t="s">
        <v>171</v>
      </c>
      <c r="G100" s="37">
        <v>1</v>
      </c>
      <c r="H100" s="37"/>
      <c r="I100" s="37">
        <v>50</v>
      </c>
      <c r="J100" s="38">
        <v>312.5</v>
      </c>
      <c r="K100" s="38"/>
      <c r="L100" s="36" t="s">
        <v>28</v>
      </c>
      <c r="M100" s="73"/>
      <c r="N100" s="36" t="s">
        <v>28</v>
      </c>
      <c r="O100" s="46"/>
      <c r="P100" s="42">
        <f t="shared" si="22"/>
        <v>0</v>
      </c>
      <c r="Q100" s="98" t="s">
        <v>1019</v>
      </c>
    </row>
    <row r="101" spans="1:17" ht="15" customHeight="1" x14ac:dyDescent="0.25">
      <c r="A101" s="74"/>
      <c r="B101" s="75" t="s">
        <v>642</v>
      </c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167" t="s">
        <v>1060</v>
      </c>
    </row>
    <row r="102" spans="1:17" ht="60" customHeight="1" x14ac:dyDescent="0.25">
      <c r="A102" s="32" t="s">
        <v>924</v>
      </c>
      <c r="B102" s="44" t="s">
        <v>925</v>
      </c>
      <c r="C102" s="151"/>
      <c r="D102" s="35" t="s">
        <v>25</v>
      </c>
      <c r="E102" s="32" t="s">
        <v>39</v>
      </c>
      <c r="F102" s="36" t="s">
        <v>153</v>
      </c>
      <c r="G102" s="37">
        <v>4</v>
      </c>
      <c r="H102" s="37"/>
      <c r="I102" s="37">
        <v>100</v>
      </c>
      <c r="J102" s="38">
        <v>1050</v>
      </c>
      <c r="K102" s="38"/>
      <c r="L102" s="36" t="s">
        <v>28</v>
      </c>
      <c r="M102" s="45">
        <v>2100</v>
      </c>
      <c r="N102" s="36" t="s">
        <v>28</v>
      </c>
      <c r="O102" s="46"/>
      <c r="P102" s="42">
        <f t="shared" ref="P102" si="24">O102*J102</f>
        <v>0</v>
      </c>
      <c r="Q102" s="101" t="s">
        <v>645</v>
      </c>
    </row>
    <row r="103" spans="1:17" ht="59.25" customHeight="1" x14ac:dyDescent="0.25">
      <c r="A103" s="32" t="s">
        <v>644</v>
      </c>
      <c r="B103" s="44" t="s">
        <v>643</v>
      </c>
      <c r="C103" s="34"/>
      <c r="D103" s="35" t="s">
        <v>25</v>
      </c>
      <c r="E103" s="32" t="s">
        <v>39</v>
      </c>
      <c r="F103" s="36" t="s">
        <v>205</v>
      </c>
      <c r="G103" s="37">
        <v>6</v>
      </c>
      <c r="H103" s="37"/>
      <c r="I103" s="37">
        <v>50</v>
      </c>
      <c r="J103" s="38">
        <v>625</v>
      </c>
      <c r="K103" s="38"/>
      <c r="L103" s="36" t="s">
        <v>28</v>
      </c>
      <c r="M103" s="45">
        <v>1250</v>
      </c>
      <c r="N103" s="36" t="s">
        <v>28</v>
      </c>
      <c r="O103" s="46"/>
      <c r="P103" s="42">
        <f>J103*O103</f>
        <v>0</v>
      </c>
      <c r="Q103" s="101" t="s">
        <v>645</v>
      </c>
    </row>
    <row r="104" spans="1:17" ht="59.25" customHeight="1" x14ac:dyDescent="0.25">
      <c r="A104" s="32" t="s">
        <v>773</v>
      </c>
      <c r="B104" s="44" t="s">
        <v>774</v>
      </c>
      <c r="C104" s="34"/>
      <c r="D104" s="35" t="s">
        <v>25</v>
      </c>
      <c r="E104" s="32" t="s">
        <v>67</v>
      </c>
      <c r="F104" s="36" t="s">
        <v>161</v>
      </c>
      <c r="G104" s="37">
        <v>12</v>
      </c>
      <c r="H104" s="37"/>
      <c r="I104" s="36"/>
      <c r="J104" s="38">
        <v>149.5</v>
      </c>
      <c r="K104" s="38"/>
      <c r="L104" s="36" t="s">
        <v>28</v>
      </c>
      <c r="M104" s="45">
        <v>299</v>
      </c>
      <c r="N104" s="36" t="s">
        <v>28</v>
      </c>
      <c r="O104" s="46"/>
      <c r="P104" s="42">
        <f t="shared" ref="P104:P105" si="25">J104*O104</f>
        <v>0</v>
      </c>
      <c r="Q104" s="101" t="s">
        <v>645</v>
      </c>
    </row>
    <row r="105" spans="1:17" ht="59.25" customHeight="1" x14ac:dyDescent="0.25">
      <c r="A105" s="32" t="s">
        <v>698</v>
      </c>
      <c r="B105" s="44" t="s">
        <v>699</v>
      </c>
      <c r="C105" s="34"/>
      <c r="D105" s="35" t="s">
        <v>25</v>
      </c>
      <c r="E105" s="32" t="s">
        <v>39</v>
      </c>
      <c r="F105" s="36" t="s">
        <v>164</v>
      </c>
      <c r="G105" s="37">
        <v>4</v>
      </c>
      <c r="H105" s="37"/>
      <c r="I105" s="37">
        <v>100</v>
      </c>
      <c r="J105" s="38">
        <v>550</v>
      </c>
      <c r="K105" s="38"/>
      <c r="L105" s="36" t="s">
        <v>28</v>
      </c>
      <c r="M105" s="45">
        <v>1100</v>
      </c>
      <c r="N105" s="36" t="s">
        <v>28</v>
      </c>
      <c r="O105" s="46"/>
      <c r="P105" s="42">
        <f t="shared" si="25"/>
        <v>0</v>
      </c>
      <c r="Q105" s="101" t="s">
        <v>645</v>
      </c>
    </row>
    <row r="106" spans="1:17" ht="59.25" customHeight="1" x14ac:dyDescent="0.25">
      <c r="A106" s="32" t="s">
        <v>700</v>
      </c>
      <c r="B106" s="44" t="s">
        <v>701</v>
      </c>
      <c r="C106" s="34"/>
      <c r="D106" s="35" t="s">
        <v>25</v>
      </c>
      <c r="E106" s="32" t="s">
        <v>167</v>
      </c>
      <c r="F106" s="83" t="s">
        <v>168</v>
      </c>
      <c r="G106" s="37">
        <v>6</v>
      </c>
      <c r="H106" s="37">
        <v>40</v>
      </c>
      <c r="I106" s="37"/>
      <c r="J106" s="38">
        <v>825</v>
      </c>
      <c r="K106" s="86">
        <v>660</v>
      </c>
      <c r="L106" s="36" t="s">
        <v>28</v>
      </c>
      <c r="M106" s="45">
        <v>1650</v>
      </c>
      <c r="N106" s="36" t="s">
        <v>28</v>
      </c>
      <c r="O106" s="46"/>
      <c r="P106" s="42">
        <f t="shared" ref="P106" si="26">K106*O106</f>
        <v>0</v>
      </c>
      <c r="Q106" s="101" t="s">
        <v>645</v>
      </c>
    </row>
    <row r="107" spans="1:17" ht="59.25" customHeight="1" x14ac:dyDescent="0.25">
      <c r="A107" s="32" t="s">
        <v>647</v>
      </c>
      <c r="B107" s="44" t="s">
        <v>646</v>
      </c>
      <c r="C107" s="34"/>
      <c r="D107" s="35" t="s">
        <v>25</v>
      </c>
      <c r="E107" s="32" t="s">
        <v>39</v>
      </c>
      <c r="F107" s="32" t="s">
        <v>171</v>
      </c>
      <c r="G107" s="37">
        <v>1</v>
      </c>
      <c r="H107" s="37"/>
      <c r="I107" s="37">
        <v>50</v>
      </c>
      <c r="J107" s="38">
        <v>312.5</v>
      </c>
      <c r="K107" s="38"/>
      <c r="L107" s="36" t="s">
        <v>28</v>
      </c>
      <c r="M107" s="45"/>
      <c r="N107" s="36" t="s">
        <v>28</v>
      </c>
      <c r="O107" s="46"/>
      <c r="P107" s="42">
        <f t="shared" si="17"/>
        <v>0</v>
      </c>
      <c r="Q107" s="98" t="s">
        <v>1020</v>
      </c>
    </row>
    <row r="108" spans="1:17" ht="15" customHeight="1" x14ac:dyDescent="0.25">
      <c r="A108" s="74"/>
      <c r="B108" s="75" t="s">
        <v>743</v>
      </c>
      <c r="C108" s="74"/>
      <c r="D108" s="76"/>
      <c r="E108" s="77"/>
      <c r="F108" s="78"/>
      <c r="G108" s="79"/>
      <c r="H108" s="79"/>
      <c r="I108" s="79"/>
      <c r="J108" s="79"/>
      <c r="K108" s="68"/>
      <c r="L108" s="68"/>
      <c r="M108" s="79"/>
      <c r="N108" s="69"/>
      <c r="O108" s="79"/>
      <c r="P108" s="70"/>
      <c r="Q108" s="167" t="s">
        <v>1060</v>
      </c>
    </row>
    <row r="109" spans="1:17" ht="60" customHeight="1" x14ac:dyDescent="0.25">
      <c r="A109" s="32" t="s">
        <v>926</v>
      </c>
      <c r="B109" s="44" t="s">
        <v>927</v>
      </c>
      <c r="C109" s="151"/>
      <c r="D109" s="35" t="s">
        <v>25</v>
      </c>
      <c r="E109" s="32" t="s">
        <v>39</v>
      </c>
      <c r="F109" s="36" t="s">
        <v>153</v>
      </c>
      <c r="G109" s="37">
        <v>4</v>
      </c>
      <c r="H109" s="37"/>
      <c r="I109" s="37">
        <v>100</v>
      </c>
      <c r="J109" s="38">
        <v>1050</v>
      </c>
      <c r="K109" s="38"/>
      <c r="L109" s="36" t="s">
        <v>28</v>
      </c>
      <c r="M109" s="45">
        <v>2100</v>
      </c>
      <c r="N109" s="36" t="s">
        <v>28</v>
      </c>
      <c r="O109" s="46"/>
      <c r="P109" s="42">
        <f t="shared" ref="P109" si="27">O109*J109</f>
        <v>0</v>
      </c>
      <c r="Q109" s="101" t="s">
        <v>645</v>
      </c>
    </row>
    <row r="110" spans="1:17" ht="59.25" customHeight="1" x14ac:dyDescent="0.25">
      <c r="A110" s="32" t="s">
        <v>744</v>
      </c>
      <c r="B110" s="44" t="s">
        <v>745</v>
      </c>
      <c r="C110" s="34"/>
      <c r="D110" s="35" t="s">
        <v>25</v>
      </c>
      <c r="E110" s="32" t="s">
        <v>39</v>
      </c>
      <c r="F110" s="36" t="s">
        <v>205</v>
      </c>
      <c r="G110" s="37">
        <v>6</v>
      </c>
      <c r="H110" s="37"/>
      <c r="I110" s="37">
        <v>50</v>
      </c>
      <c r="J110" s="38">
        <v>625</v>
      </c>
      <c r="K110" s="38"/>
      <c r="L110" s="36" t="s">
        <v>28</v>
      </c>
      <c r="M110" s="45">
        <v>1250</v>
      </c>
      <c r="N110" s="36" t="s">
        <v>28</v>
      </c>
      <c r="O110" s="46"/>
      <c r="P110" s="42">
        <f>J110*O110</f>
        <v>0</v>
      </c>
      <c r="Q110" s="101" t="s">
        <v>645</v>
      </c>
    </row>
    <row r="111" spans="1:17" ht="59.25" customHeight="1" x14ac:dyDescent="0.25">
      <c r="A111" s="32" t="s">
        <v>771</v>
      </c>
      <c r="B111" s="44" t="s">
        <v>772</v>
      </c>
      <c r="C111" s="34"/>
      <c r="D111" s="35" t="s">
        <v>25</v>
      </c>
      <c r="E111" s="32" t="s">
        <v>67</v>
      </c>
      <c r="F111" s="36" t="s">
        <v>161</v>
      </c>
      <c r="G111" s="37">
        <v>12</v>
      </c>
      <c r="H111" s="37"/>
      <c r="I111" s="36"/>
      <c r="J111" s="38">
        <v>149.5</v>
      </c>
      <c r="K111" s="38"/>
      <c r="L111" s="36" t="s">
        <v>28</v>
      </c>
      <c r="M111" s="45">
        <v>299</v>
      </c>
      <c r="N111" s="36" t="s">
        <v>28</v>
      </c>
      <c r="O111" s="46"/>
      <c r="P111" s="42">
        <f>J111*O111</f>
        <v>0</v>
      </c>
      <c r="Q111" s="101" t="s">
        <v>645</v>
      </c>
    </row>
    <row r="112" spans="1:17" ht="59.25" customHeight="1" x14ac:dyDescent="0.25">
      <c r="A112" s="32" t="s">
        <v>959</v>
      </c>
      <c r="B112" s="44" t="s">
        <v>960</v>
      </c>
      <c r="C112" s="34"/>
      <c r="D112" s="35" t="s">
        <v>25</v>
      </c>
      <c r="E112" s="32" t="s">
        <v>39</v>
      </c>
      <c r="F112" s="36" t="s">
        <v>164</v>
      </c>
      <c r="G112" s="37">
        <v>4</v>
      </c>
      <c r="H112" s="37"/>
      <c r="I112" s="37">
        <v>100</v>
      </c>
      <c r="J112" s="38">
        <v>550</v>
      </c>
      <c r="K112" s="38"/>
      <c r="L112" s="36" t="s">
        <v>28</v>
      </c>
      <c r="M112" s="45">
        <v>1100</v>
      </c>
      <c r="N112" s="36" t="s">
        <v>28</v>
      </c>
      <c r="O112" s="46"/>
      <c r="P112" s="42">
        <f t="shared" ref="P112" si="28">J112*O112</f>
        <v>0</v>
      </c>
      <c r="Q112" s="101" t="s">
        <v>645</v>
      </c>
    </row>
    <row r="113" spans="1:17" ht="59.25" customHeight="1" x14ac:dyDescent="0.25">
      <c r="A113" s="32" t="s">
        <v>746</v>
      </c>
      <c r="B113" s="44" t="s">
        <v>747</v>
      </c>
      <c r="C113" s="34"/>
      <c r="D113" s="35" t="s">
        <v>25</v>
      </c>
      <c r="E113" s="32" t="s">
        <v>39</v>
      </c>
      <c r="F113" s="32" t="s">
        <v>171</v>
      </c>
      <c r="G113" s="37">
        <v>1</v>
      </c>
      <c r="H113" s="37"/>
      <c r="I113" s="37">
        <v>50</v>
      </c>
      <c r="J113" s="38">
        <v>312.5</v>
      </c>
      <c r="K113" s="38"/>
      <c r="L113" s="36" t="s">
        <v>28</v>
      </c>
      <c r="M113" s="45"/>
      <c r="N113" s="36" t="s">
        <v>28</v>
      </c>
      <c r="O113" s="46"/>
      <c r="P113" s="42">
        <f t="shared" ref="P113" si="29">O113*J113</f>
        <v>0</v>
      </c>
      <c r="Q113" s="98" t="s">
        <v>1021</v>
      </c>
    </row>
    <row r="114" spans="1:17" ht="15" customHeight="1" x14ac:dyDescent="0.25">
      <c r="A114" s="74"/>
      <c r="B114" s="75" t="s">
        <v>282</v>
      </c>
      <c r="C114" s="76"/>
      <c r="D114" s="77"/>
      <c r="E114" s="78"/>
      <c r="F114" s="79"/>
      <c r="G114" s="79"/>
      <c r="H114" s="79"/>
      <c r="I114" s="79"/>
      <c r="J114" s="68"/>
      <c r="K114" s="68"/>
      <c r="L114" s="79"/>
      <c r="M114" s="69"/>
      <c r="N114" s="79"/>
      <c r="O114" s="70"/>
      <c r="P114" s="71"/>
      <c r="Q114" s="167" t="s">
        <v>1060</v>
      </c>
    </row>
    <row r="115" spans="1:17" ht="60" customHeight="1" x14ac:dyDescent="0.25">
      <c r="A115" s="32" t="s">
        <v>283</v>
      </c>
      <c r="B115" s="44" t="s">
        <v>284</v>
      </c>
      <c r="C115" s="34"/>
      <c r="D115" s="35" t="s">
        <v>25</v>
      </c>
      <c r="E115" s="32" t="s">
        <v>39</v>
      </c>
      <c r="F115" s="36" t="s">
        <v>153</v>
      </c>
      <c r="G115" s="37">
        <v>4</v>
      </c>
      <c r="H115" s="37"/>
      <c r="I115" s="37">
        <v>100</v>
      </c>
      <c r="J115" s="38">
        <v>1050</v>
      </c>
      <c r="K115" s="38"/>
      <c r="L115" s="36" t="s">
        <v>28</v>
      </c>
      <c r="M115" s="45">
        <v>2100</v>
      </c>
      <c r="N115" s="36" t="s">
        <v>28</v>
      </c>
      <c r="O115" s="46"/>
      <c r="P115" s="42">
        <f>J115*O115</f>
        <v>0</v>
      </c>
      <c r="Q115" s="152"/>
    </row>
    <row r="116" spans="1:17" ht="60" customHeight="1" x14ac:dyDescent="0.25">
      <c r="A116" s="32" t="s">
        <v>285</v>
      </c>
      <c r="B116" s="44" t="s">
        <v>286</v>
      </c>
      <c r="C116" s="34"/>
      <c r="D116" s="35" t="s">
        <v>25</v>
      </c>
      <c r="E116" s="32" t="s">
        <v>39</v>
      </c>
      <c r="F116" s="36" t="s">
        <v>205</v>
      </c>
      <c r="G116" s="37">
        <v>6</v>
      </c>
      <c r="H116" s="37"/>
      <c r="I116" s="37">
        <v>50</v>
      </c>
      <c r="J116" s="38">
        <v>625</v>
      </c>
      <c r="K116" s="38"/>
      <c r="L116" s="36" t="s">
        <v>28</v>
      </c>
      <c r="M116" s="45">
        <v>1250</v>
      </c>
      <c r="N116" s="36" t="s">
        <v>28</v>
      </c>
      <c r="O116" s="46"/>
      <c r="P116" s="42">
        <f t="shared" ref="P116:P120" si="30">J116*O116</f>
        <v>0</v>
      </c>
      <c r="Q116" s="47"/>
    </row>
    <row r="117" spans="1:17" ht="60" customHeight="1" x14ac:dyDescent="0.25">
      <c r="A117" s="32" t="s">
        <v>287</v>
      </c>
      <c r="B117" s="44" t="s">
        <v>288</v>
      </c>
      <c r="C117" s="34"/>
      <c r="D117" s="35" t="s">
        <v>25</v>
      </c>
      <c r="E117" s="32" t="s">
        <v>39</v>
      </c>
      <c r="F117" s="36" t="s">
        <v>159</v>
      </c>
      <c r="G117" s="37">
        <v>4</v>
      </c>
      <c r="H117" s="37"/>
      <c r="I117" s="37">
        <v>200</v>
      </c>
      <c r="J117" s="38">
        <v>1195</v>
      </c>
      <c r="K117" s="38"/>
      <c r="L117" s="36" t="s">
        <v>28</v>
      </c>
      <c r="M117" s="45">
        <v>2390</v>
      </c>
      <c r="N117" s="36" t="s">
        <v>28</v>
      </c>
      <c r="O117" s="46"/>
      <c r="P117" s="42">
        <f t="shared" si="30"/>
        <v>0</v>
      </c>
      <c r="Q117" s="47"/>
    </row>
    <row r="118" spans="1:17" ht="60" customHeight="1" x14ac:dyDescent="0.25">
      <c r="A118" s="32" t="s">
        <v>289</v>
      </c>
      <c r="B118" s="44" t="s">
        <v>770</v>
      </c>
      <c r="C118" s="34"/>
      <c r="D118" s="35" t="s">
        <v>25</v>
      </c>
      <c r="E118" s="32" t="s">
        <v>67</v>
      </c>
      <c r="F118" s="36" t="s">
        <v>161</v>
      </c>
      <c r="G118" s="37">
        <v>12</v>
      </c>
      <c r="H118" s="37"/>
      <c r="I118" s="36"/>
      <c r="J118" s="38">
        <v>149.5</v>
      </c>
      <c r="K118" s="38"/>
      <c r="L118" s="36" t="s">
        <v>28</v>
      </c>
      <c r="M118" s="45">
        <v>299</v>
      </c>
      <c r="N118" s="36" t="s">
        <v>28</v>
      </c>
      <c r="O118" s="46"/>
      <c r="P118" s="42">
        <f t="shared" si="30"/>
        <v>0</v>
      </c>
      <c r="Q118" s="47"/>
    </row>
    <row r="119" spans="1:17" ht="60" customHeight="1" x14ac:dyDescent="0.25">
      <c r="A119" s="32" t="s">
        <v>290</v>
      </c>
      <c r="B119" s="44" t="s">
        <v>291</v>
      </c>
      <c r="C119" s="34"/>
      <c r="D119" s="35" t="s">
        <v>25</v>
      </c>
      <c r="E119" s="32" t="s">
        <v>39</v>
      </c>
      <c r="F119" s="36" t="s">
        <v>164</v>
      </c>
      <c r="G119" s="37">
        <v>4</v>
      </c>
      <c r="H119" s="37"/>
      <c r="I119" s="37">
        <v>100</v>
      </c>
      <c r="J119" s="38">
        <v>550</v>
      </c>
      <c r="K119" s="38"/>
      <c r="L119" s="36" t="s">
        <v>28</v>
      </c>
      <c r="M119" s="45">
        <v>1100</v>
      </c>
      <c r="N119" s="36" t="s">
        <v>28</v>
      </c>
      <c r="O119" s="46"/>
      <c r="P119" s="42">
        <f t="shared" si="30"/>
        <v>0</v>
      </c>
      <c r="Q119" s="47"/>
    </row>
    <row r="120" spans="1:17" ht="60" customHeight="1" x14ac:dyDescent="0.25">
      <c r="A120" s="32" t="s">
        <v>292</v>
      </c>
      <c r="B120" s="44" t="s">
        <v>293</v>
      </c>
      <c r="C120" s="85"/>
      <c r="D120" s="35" t="s">
        <v>25</v>
      </c>
      <c r="E120" s="32" t="s">
        <v>39</v>
      </c>
      <c r="F120" s="32" t="s">
        <v>171</v>
      </c>
      <c r="G120" s="37">
        <v>1</v>
      </c>
      <c r="H120" s="37"/>
      <c r="I120" s="37">
        <v>50</v>
      </c>
      <c r="J120" s="38">
        <v>312.5</v>
      </c>
      <c r="K120" s="38"/>
      <c r="L120" s="36" t="s">
        <v>28</v>
      </c>
      <c r="M120" s="73"/>
      <c r="N120" s="36" t="s">
        <v>28</v>
      </c>
      <c r="O120" s="46"/>
      <c r="P120" s="42">
        <f t="shared" si="30"/>
        <v>0</v>
      </c>
      <c r="Q120" s="98" t="s">
        <v>1022</v>
      </c>
    </row>
    <row r="121" spans="1:17" ht="15" customHeight="1" x14ac:dyDescent="0.25">
      <c r="A121" s="74"/>
      <c r="B121" s="75" t="s">
        <v>547</v>
      </c>
      <c r="C121" s="76"/>
      <c r="D121" s="77"/>
      <c r="E121" s="78"/>
      <c r="F121" s="79"/>
      <c r="G121" s="79"/>
      <c r="H121" s="79"/>
      <c r="I121" s="79"/>
      <c r="J121" s="68"/>
      <c r="K121" s="68"/>
      <c r="L121" s="79"/>
      <c r="M121" s="69"/>
      <c r="N121" s="79"/>
      <c r="O121" s="70"/>
      <c r="P121" s="71"/>
      <c r="Q121" s="167" t="s">
        <v>1060</v>
      </c>
    </row>
    <row r="122" spans="1:17" ht="60" customHeight="1" x14ac:dyDescent="0.25">
      <c r="A122" s="88" t="s">
        <v>294</v>
      </c>
      <c r="B122" s="33" t="s">
        <v>295</v>
      </c>
      <c r="C122" s="89"/>
      <c r="D122" s="90" t="s">
        <v>25</v>
      </c>
      <c r="E122" s="88" t="s">
        <v>39</v>
      </c>
      <c r="F122" s="87" t="s">
        <v>153</v>
      </c>
      <c r="G122" s="91">
        <v>4</v>
      </c>
      <c r="H122" s="91"/>
      <c r="I122" s="91">
        <v>100</v>
      </c>
      <c r="J122" s="38">
        <v>1050</v>
      </c>
      <c r="K122" s="38"/>
      <c r="L122" s="36" t="s">
        <v>28</v>
      </c>
      <c r="M122" s="45">
        <v>2100</v>
      </c>
      <c r="N122" s="87" t="s">
        <v>28</v>
      </c>
      <c r="O122" s="46"/>
      <c r="P122" s="42">
        <f>J122*O122</f>
        <v>0</v>
      </c>
      <c r="Q122" s="192" t="s">
        <v>1068</v>
      </c>
    </row>
    <row r="123" spans="1:17" ht="60" customHeight="1" x14ac:dyDescent="0.25">
      <c r="A123" s="88" t="s">
        <v>296</v>
      </c>
      <c r="B123" s="33" t="s">
        <v>297</v>
      </c>
      <c r="C123" s="89"/>
      <c r="D123" s="90" t="s">
        <v>25</v>
      </c>
      <c r="E123" s="88" t="s">
        <v>39</v>
      </c>
      <c r="F123" s="87" t="s">
        <v>205</v>
      </c>
      <c r="G123" s="91">
        <v>6</v>
      </c>
      <c r="H123" s="91"/>
      <c r="I123" s="91">
        <v>50</v>
      </c>
      <c r="J123" s="38">
        <v>625</v>
      </c>
      <c r="K123" s="38"/>
      <c r="L123" s="36" t="s">
        <v>28</v>
      </c>
      <c r="M123" s="45">
        <v>1250</v>
      </c>
      <c r="N123" s="87" t="s">
        <v>28</v>
      </c>
      <c r="O123" s="46"/>
      <c r="P123" s="42">
        <f t="shared" ref="P123:P126" si="31">J123*O123</f>
        <v>0</v>
      </c>
      <c r="Q123" s="192" t="s">
        <v>1068</v>
      </c>
    </row>
    <row r="124" spans="1:17" ht="60" customHeight="1" x14ac:dyDescent="0.25">
      <c r="A124" s="88" t="s">
        <v>298</v>
      </c>
      <c r="B124" s="33" t="s">
        <v>299</v>
      </c>
      <c r="C124" s="89"/>
      <c r="D124" s="90" t="s">
        <v>25</v>
      </c>
      <c r="E124" s="88" t="s">
        <v>39</v>
      </c>
      <c r="F124" s="87" t="s">
        <v>159</v>
      </c>
      <c r="G124" s="91">
        <v>4</v>
      </c>
      <c r="H124" s="91"/>
      <c r="I124" s="91">
        <v>200</v>
      </c>
      <c r="J124" s="38">
        <v>1195</v>
      </c>
      <c r="K124" s="38"/>
      <c r="L124" s="36" t="s">
        <v>28</v>
      </c>
      <c r="M124" s="45">
        <v>2390</v>
      </c>
      <c r="N124" s="87" t="s">
        <v>28</v>
      </c>
      <c r="O124" s="46"/>
      <c r="P124" s="42">
        <f t="shared" si="31"/>
        <v>0</v>
      </c>
      <c r="Q124" s="192" t="s">
        <v>1068</v>
      </c>
    </row>
    <row r="125" spans="1:17" ht="60" customHeight="1" x14ac:dyDescent="0.25">
      <c r="A125" s="88" t="s">
        <v>300</v>
      </c>
      <c r="B125" s="33" t="s">
        <v>769</v>
      </c>
      <c r="C125" s="89"/>
      <c r="D125" s="90" t="s">
        <v>25</v>
      </c>
      <c r="E125" s="88" t="s">
        <v>67</v>
      </c>
      <c r="F125" s="87" t="s">
        <v>161</v>
      </c>
      <c r="G125" s="91">
        <v>12</v>
      </c>
      <c r="H125" s="91"/>
      <c r="I125" s="87"/>
      <c r="J125" s="38">
        <v>149.5</v>
      </c>
      <c r="K125" s="38"/>
      <c r="L125" s="36" t="s">
        <v>28</v>
      </c>
      <c r="M125" s="45">
        <v>299</v>
      </c>
      <c r="N125" s="87" t="s">
        <v>28</v>
      </c>
      <c r="O125" s="46"/>
      <c r="P125" s="42">
        <f t="shared" si="31"/>
        <v>0</v>
      </c>
      <c r="Q125" s="192" t="s">
        <v>1068</v>
      </c>
    </row>
    <row r="126" spans="1:17" ht="60" customHeight="1" x14ac:dyDescent="0.25">
      <c r="A126" s="88" t="s">
        <v>301</v>
      </c>
      <c r="B126" s="33" t="s">
        <v>302</v>
      </c>
      <c r="C126" s="89"/>
      <c r="D126" s="90" t="s">
        <v>25</v>
      </c>
      <c r="E126" s="88" t="s">
        <v>39</v>
      </c>
      <c r="F126" s="87" t="s">
        <v>164</v>
      </c>
      <c r="G126" s="91">
        <v>4</v>
      </c>
      <c r="H126" s="91"/>
      <c r="I126" s="91">
        <v>100</v>
      </c>
      <c r="J126" s="38">
        <v>550</v>
      </c>
      <c r="K126" s="38"/>
      <c r="L126" s="36" t="s">
        <v>28</v>
      </c>
      <c r="M126" s="45">
        <v>1100</v>
      </c>
      <c r="N126" s="87" t="s">
        <v>28</v>
      </c>
      <c r="O126" s="46"/>
      <c r="P126" s="42">
        <f t="shared" si="31"/>
        <v>0</v>
      </c>
      <c r="Q126" s="192" t="s">
        <v>1068</v>
      </c>
    </row>
    <row r="127" spans="1:17" ht="60" customHeight="1" x14ac:dyDescent="0.25">
      <c r="A127" s="88" t="s">
        <v>303</v>
      </c>
      <c r="B127" s="33" t="s">
        <v>304</v>
      </c>
      <c r="C127" s="89"/>
      <c r="D127" s="90" t="s">
        <v>25</v>
      </c>
      <c r="E127" s="88" t="s">
        <v>167</v>
      </c>
      <c r="F127" s="92" t="s">
        <v>168</v>
      </c>
      <c r="G127" s="91">
        <v>6</v>
      </c>
      <c r="H127" s="91">
        <v>40</v>
      </c>
      <c r="I127" s="91"/>
      <c r="J127" s="38">
        <v>825</v>
      </c>
      <c r="K127" s="86">
        <v>660</v>
      </c>
      <c r="L127" s="36" t="s">
        <v>28</v>
      </c>
      <c r="M127" s="45">
        <v>1650</v>
      </c>
      <c r="N127" s="36" t="s">
        <v>28</v>
      </c>
      <c r="O127" s="46"/>
      <c r="P127" s="42">
        <f t="shared" ref="P127" si="32">K127*O127</f>
        <v>0</v>
      </c>
      <c r="Q127" s="192" t="s">
        <v>1068</v>
      </c>
    </row>
    <row r="128" spans="1:17" ht="60" customHeight="1" x14ac:dyDescent="0.25">
      <c r="A128" s="88" t="s">
        <v>305</v>
      </c>
      <c r="B128" s="33" t="s">
        <v>306</v>
      </c>
      <c r="C128" s="89"/>
      <c r="D128" s="90" t="s">
        <v>25</v>
      </c>
      <c r="E128" s="88" t="s">
        <v>39</v>
      </c>
      <c r="F128" s="87" t="s">
        <v>171</v>
      </c>
      <c r="G128" s="91">
        <v>1</v>
      </c>
      <c r="H128" s="91"/>
      <c r="I128" s="91">
        <v>50</v>
      </c>
      <c r="J128" s="38">
        <v>312.5</v>
      </c>
      <c r="K128" s="38"/>
      <c r="L128" s="36" t="s">
        <v>28</v>
      </c>
      <c r="M128" s="73"/>
      <c r="N128" s="87" t="s">
        <v>28</v>
      </c>
      <c r="O128" s="46"/>
      <c r="P128" s="42">
        <f>J128*O128</f>
        <v>0</v>
      </c>
      <c r="Q128" s="98" t="s">
        <v>1023</v>
      </c>
    </row>
    <row r="129" spans="1:17" ht="15.75" customHeight="1" x14ac:dyDescent="0.25">
      <c r="A129" s="74"/>
      <c r="B129" s="75" t="s">
        <v>307</v>
      </c>
      <c r="C129" s="76"/>
      <c r="D129" s="77"/>
      <c r="E129" s="78"/>
      <c r="F129" s="79"/>
      <c r="G129" s="79"/>
      <c r="H129" s="79"/>
      <c r="I129" s="79"/>
      <c r="J129" s="68"/>
      <c r="K129" s="68"/>
      <c r="L129" s="79"/>
      <c r="M129" s="69"/>
      <c r="N129" s="79"/>
      <c r="O129" s="70"/>
      <c r="P129" s="71"/>
      <c r="Q129" s="167" t="s">
        <v>1060</v>
      </c>
    </row>
    <row r="130" spans="1:17" ht="60" customHeight="1" x14ac:dyDescent="0.25">
      <c r="A130" s="32" t="s">
        <v>308</v>
      </c>
      <c r="B130" s="44" t="s">
        <v>309</v>
      </c>
      <c r="C130" s="34"/>
      <c r="D130" s="35" t="s">
        <v>25</v>
      </c>
      <c r="E130" s="32" t="s">
        <v>39</v>
      </c>
      <c r="F130" s="36" t="s">
        <v>153</v>
      </c>
      <c r="G130" s="37">
        <v>4</v>
      </c>
      <c r="H130" s="37"/>
      <c r="I130" s="37">
        <v>100</v>
      </c>
      <c r="J130" s="38">
        <v>1050</v>
      </c>
      <c r="K130" s="86"/>
      <c r="L130" s="36" t="s">
        <v>28</v>
      </c>
      <c r="M130" s="45">
        <v>2100</v>
      </c>
      <c r="N130" s="36" t="s">
        <v>28</v>
      </c>
      <c r="O130" s="46"/>
      <c r="P130" s="42">
        <f>J130*O130</f>
        <v>0</v>
      </c>
      <c r="Q130" s="192" t="s">
        <v>1070</v>
      </c>
    </row>
    <row r="131" spans="1:17" ht="60" customHeight="1" x14ac:dyDescent="0.25">
      <c r="A131" s="32" t="s">
        <v>310</v>
      </c>
      <c r="B131" s="44" t="s">
        <v>311</v>
      </c>
      <c r="C131" s="34"/>
      <c r="D131" s="35" t="s">
        <v>25</v>
      </c>
      <c r="E131" s="32" t="s">
        <v>39</v>
      </c>
      <c r="F131" s="36" t="s">
        <v>205</v>
      </c>
      <c r="G131" s="37">
        <v>6</v>
      </c>
      <c r="H131" s="37"/>
      <c r="I131" s="37">
        <v>50</v>
      </c>
      <c r="J131" s="38">
        <v>625</v>
      </c>
      <c r="K131" s="86"/>
      <c r="L131" s="36" t="s">
        <v>28</v>
      </c>
      <c r="M131" s="45">
        <v>1250</v>
      </c>
      <c r="N131" s="36" t="s">
        <v>28</v>
      </c>
      <c r="O131" s="46"/>
      <c r="P131" s="42">
        <f t="shared" ref="P131:P134" si="33">J131*O131</f>
        <v>0</v>
      </c>
      <c r="Q131" s="192" t="s">
        <v>1070</v>
      </c>
    </row>
    <row r="132" spans="1:17" ht="60" customHeight="1" x14ac:dyDescent="0.25">
      <c r="A132" s="32" t="s">
        <v>312</v>
      </c>
      <c r="B132" s="44" t="s">
        <v>313</v>
      </c>
      <c r="C132" s="34"/>
      <c r="D132" s="35" t="s">
        <v>25</v>
      </c>
      <c r="E132" s="32" t="s">
        <v>39</v>
      </c>
      <c r="F132" s="36" t="s">
        <v>159</v>
      </c>
      <c r="G132" s="37">
        <v>4</v>
      </c>
      <c r="H132" s="37"/>
      <c r="I132" s="37">
        <v>200</v>
      </c>
      <c r="J132" s="38">
        <v>1195</v>
      </c>
      <c r="K132" s="86"/>
      <c r="L132" s="36" t="s">
        <v>28</v>
      </c>
      <c r="M132" s="45">
        <v>2390</v>
      </c>
      <c r="N132" s="36" t="s">
        <v>28</v>
      </c>
      <c r="O132" s="46"/>
      <c r="P132" s="42">
        <f t="shared" si="33"/>
        <v>0</v>
      </c>
      <c r="Q132" s="192" t="s">
        <v>1070</v>
      </c>
    </row>
    <row r="133" spans="1:17" ht="60" customHeight="1" x14ac:dyDescent="0.25">
      <c r="A133" s="32" t="s">
        <v>314</v>
      </c>
      <c r="B133" s="44" t="s">
        <v>768</v>
      </c>
      <c r="C133" s="34"/>
      <c r="D133" s="35" t="s">
        <v>25</v>
      </c>
      <c r="E133" s="32" t="s">
        <v>67</v>
      </c>
      <c r="F133" s="36" t="s">
        <v>161</v>
      </c>
      <c r="G133" s="37">
        <v>12</v>
      </c>
      <c r="H133" s="37"/>
      <c r="I133" s="36"/>
      <c r="J133" s="38">
        <v>149.5</v>
      </c>
      <c r="K133" s="86"/>
      <c r="L133" s="36" t="s">
        <v>28</v>
      </c>
      <c r="M133" s="45">
        <v>299</v>
      </c>
      <c r="N133" s="36" t="s">
        <v>28</v>
      </c>
      <c r="O133" s="46"/>
      <c r="P133" s="42">
        <f t="shared" si="33"/>
        <v>0</v>
      </c>
      <c r="Q133" s="192" t="s">
        <v>1070</v>
      </c>
    </row>
    <row r="134" spans="1:17" ht="60" customHeight="1" x14ac:dyDescent="0.25">
      <c r="A134" s="32" t="s">
        <v>315</v>
      </c>
      <c r="B134" s="44" t="s">
        <v>316</v>
      </c>
      <c r="C134" s="34"/>
      <c r="D134" s="35" t="s">
        <v>25</v>
      </c>
      <c r="E134" s="32" t="s">
        <v>39</v>
      </c>
      <c r="F134" s="36" t="s">
        <v>164</v>
      </c>
      <c r="G134" s="37">
        <v>4</v>
      </c>
      <c r="H134" s="37"/>
      <c r="I134" s="37">
        <v>100</v>
      </c>
      <c r="J134" s="38">
        <v>550</v>
      </c>
      <c r="K134" s="86"/>
      <c r="L134" s="36" t="s">
        <v>28</v>
      </c>
      <c r="M134" s="45">
        <v>1100</v>
      </c>
      <c r="N134" s="36" t="s">
        <v>28</v>
      </c>
      <c r="O134" s="46"/>
      <c r="P134" s="42">
        <f t="shared" si="33"/>
        <v>0</v>
      </c>
      <c r="Q134" s="192" t="s">
        <v>1070</v>
      </c>
    </row>
    <row r="135" spans="1:17" ht="60" customHeight="1" x14ac:dyDescent="0.25">
      <c r="A135" s="32" t="s">
        <v>317</v>
      </c>
      <c r="B135" s="44" t="s">
        <v>318</v>
      </c>
      <c r="C135" s="34"/>
      <c r="D135" s="35" t="s">
        <v>25</v>
      </c>
      <c r="E135" s="32" t="s">
        <v>167</v>
      </c>
      <c r="F135" s="83" t="s">
        <v>168</v>
      </c>
      <c r="G135" s="37">
        <v>6</v>
      </c>
      <c r="H135" s="37">
        <v>40</v>
      </c>
      <c r="I135" s="37"/>
      <c r="J135" s="38">
        <v>825</v>
      </c>
      <c r="K135" s="86">
        <v>660</v>
      </c>
      <c r="L135" s="36" t="s">
        <v>28</v>
      </c>
      <c r="M135" s="45">
        <v>1650</v>
      </c>
      <c r="N135" s="36" t="s">
        <v>28</v>
      </c>
      <c r="O135" s="46"/>
      <c r="P135" s="42">
        <f t="shared" ref="P135" si="34">K135*O135</f>
        <v>0</v>
      </c>
      <c r="Q135" s="192" t="s">
        <v>1070</v>
      </c>
    </row>
    <row r="136" spans="1:17" ht="60" customHeight="1" x14ac:dyDescent="0.25">
      <c r="A136" s="32" t="s">
        <v>319</v>
      </c>
      <c r="B136" s="44" t="s">
        <v>320</v>
      </c>
      <c r="C136" s="34"/>
      <c r="D136" s="35" t="s">
        <v>25</v>
      </c>
      <c r="E136" s="32" t="s">
        <v>39</v>
      </c>
      <c r="F136" s="36" t="s">
        <v>171</v>
      </c>
      <c r="G136" s="37">
        <v>1</v>
      </c>
      <c r="H136" s="37"/>
      <c r="I136" s="37">
        <v>50</v>
      </c>
      <c r="J136" s="38">
        <v>312.5</v>
      </c>
      <c r="K136" s="38"/>
      <c r="L136" s="36" t="s">
        <v>28</v>
      </c>
      <c r="M136" s="73"/>
      <c r="N136" s="36" t="s">
        <v>28</v>
      </c>
      <c r="O136" s="46"/>
      <c r="P136" s="42">
        <f t="shared" si="17"/>
        <v>0</v>
      </c>
      <c r="Q136" s="98" t="s">
        <v>1024</v>
      </c>
    </row>
    <row r="137" spans="1:17" ht="14.25" customHeight="1" x14ac:dyDescent="0.25">
      <c r="A137" s="74"/>
      <c r="B137" s="75" t="s">
        <v>321</v>
      </c>
      <c r="C137" s="76"/>
      <c r="D137" s="77"/>
      <c r="E137" s="78"/>
      <c r="F137" s="79"/>
      <c r="G137" s="79"/>
      <c r="H137" s="79"/>
      <c r="I137" s="79"/>
      <c r="J137" s="68"/>
      <c r="K137" s="68"/>
      <c r="L137" s="79"/>
      <c r="M137" s="69"/>
      <c r="N137" s="79"/>
      <c r="O137" s="70"/>
      <c r="P137" s="71"/>
      <c r="Q137" s="167" t="s">
        <v>1060</v>
      </c>
    </row>
    <row r="138" spans="1:17" ht="60" customHeight="1" x14ac:dyDescent="0.25">
      <c r="A138" s="32" t="s">
        <v>322</v>
      </c>
      <c r="B138" s="44" t="s">
        <v>323</v>
      </c>
      <c r="C138" s="34"/>
      <c r="D138" s="35" t="s">
        <v>25</v>
      </c>
      <c r="E138" s="32" t="s">
        <v>39</v>
      </c>
      <c r="F138" s="36" t="s">
        <v>153</v>
      </c>
      <c r="G138" s="37">
        <v>4</v>
      </c>
      <c r="H138" s="37"/>
      <c r="I138" s="37">
        <v>100</v>
      </c>
      <c r="J138" s="38">
        <v>1050</v>
      </c>
      <c r="K138" s="38"/>
      <c r="L138" s="36" t="s">
        <v>28</v>
      </c>
      <c r="M138" s="45">
        <v>2100</v>
      </c>
      <c r="N138" s="36" t="s">
        <v>28</v>
      </c>
      <c r="O138" s="46"/>
      <c r="P138" s="42">
        <f>J138*O138</f>
        <v>0</v>
      </c>
      <c r="Q138" s="192" t="s">
        <v>1068</v>
      </c>
    </row>
    <row r="139" spans="1:17" ht="60" customHeight="1" x14ac:dyDescent="0.25">
      <c r="A139" s="32" t="s">
        <v>324</v>
      </c>
      <c r="B139" s="44" t="s">
        <v>325</v>
      </c>
      <c r="C139" s="34"/>
      <c r="D139" s="35" t="s">
        <v>25</v>
      </c>
      <c r="E139" s="32" t="s">
        <v>39</v>
      </c>
      <c r="F139" s="36" t="s">
        <v>205</v>
      </c>
      <c r="G139" s="37">
        <v>6</v>
      </c>
      <c r="H139" s="37"/>
      <c r="I139" s="37">
        <v>50</v>
      </c>
      <c r="J139" s="38">
        <v>625</v>
      </c>
      <c r="K139" s="38"/>
      <c r="L139" s="36" t="s">
        <v>28</v>
      </c>
      <c r="M139" s="45">
        <v>1250</v>
      </c>
      <c r="N139" s="36" t="s">
        <v>28</v>
      </c>
      <c r="O139" s="46"/>
      <c r="P139" s="42">
        <f t="shared" ref="P139:P142" si="35">J139*O139</f>
        <v>0</v>
      </c>
      <c r="Q139" s="192" t="s">
        <v>1068</v>
      </c>
    </row>
    <row r="140" spans="1:17" ht="60" customHeight="1" x14ac:dyDescent="0.25">
      <c r="A140" s="32" t="s">
        <v>326</v>
      </c>
      <c r="B140" s="44" t="s">
        <v>327</v>
      </c>
      <c r="C140" s="34"/>
      <c r="D140" s="35" t="s">
        <v>25</v>
      </c>
      <c r="E140" s="32" t="s">
        <v>39</v>
      </c>
      <c r="F140" s="36" t="s">
        <v>159</v>
      </c>
      <c r="G140" s="37">
        <v>4</v>
      </c>
      <c r="H140" s="37"/>
      <c r="I140" s="37">
        <v>200</v>
      </c>
      <c r="J140" s="38">
        <v>1195</v>
      </c>
      <c r="K140" s="38"/>
      <c r="L140" s="36" t="s">
        <v>28</v>
      </c>
      <c r="M140" s="45">
        <v>2390</v>
      </c>
      <c r="N140" s="36" t="s">
        <v>28</v>
      </c>
      <c r="O140" s="46"/>
      <c r="P140" s="42">
        <f t="shared" si="35"/>
        <v>0</v>
      </c>
      <c r="Q140" s="192" t="s">
        <v>1068</v>
      </c>
    </row>
    <row r="141" spans="1:17" ht="60" customHeight="1" x14ac:dyDescent="0.25">
      <c r="A141" s="32" t="s">
        <v>328</v>
      </c>
      <c r="B141" s="44" t="s">
        <v>767</v>
      </c>
      <c r="C141" s="34"/>
      <c r="D141" s="35" t="s">
        <v>25</v>
      </c>
      <c r="E141" s="32" t="s">
        <v>67</v>
      </c>
      <c r="F141" s="36" t="s">
        <v>161</v>
      </c>
      <c r="G141" s="37">
        <v>12</v>
      </c>
      <c r="H141" s="37"/>
      <c r="I141" s="36"/>
      <c r="J141" s="38">
        <v>149.5</v>
      </c>
      <c r="K141" s="38"/>
      <c r="L141" s="36" t="s">
        <v>28</v>
      </c>
      <c r="M141" s="45">
        <v>299</v>
      </c>
      <c r="N141" s="36" t="s">
        <v>28</v>
      </c>
      <c r="O141" s="46"/>
      <c r="P141" s="42">
        <f t="shared" si="35"/>
        <v>0</v>
      </c>
      <c r="Q141" s="192" t="s">
        <v>1068</v>
      </c>
    </row>
    <row r="142" spans="1:17" ht="60" customHeight="1" x14ac:dyDescent="0.25">
      <c r="A142" s="32" t="s">
        <v>329</v>
      </c>
      <c r="B142" s="44" t="s">
        <v>330</v>
      </c>
      <c r="C142" s="34"/>
      <c r="D142" s="35" t="s">
        <v>25</v>
      </c>
      <c r="E142" s="32" t="s">
        <v>39</v>
      </c>
      <c r="F142" s="36" t="s">
        <v>164</v>
      </c>
      <c r="G142" s="37">
        <v>4</v>
      </c>
      <c r="H142" s="37"/>
      <c r="I142" s="37">
        <v>100</v>
      </c>
      <c r="J142" s="38">
        <v>550</v>
      </c>
      <c r="K142" s="38"/>
      <c r="L142" s="36" t="s">
        <v>28</v>
      </c>
      <c r="M142" s="45">
        <v>1100</v>
      </c>
      <c r="N142" s="36" t="s">
        <v>28</v>
      </c>
      <c r="O142" s="46"/>
      <c r="P142" s="42">
        <f t="shared" si="35"/>
        <v>0</v>
      </c>
      <c r="Q142" s="192" t="s">
        <v>1068</v>
      </c>
    </row>
    <row r="143" spans="1:17" ht="60" customHeight="1" x14ac:dyDescent="0.25">
      <c r="A143" s="32" t="s">
        <v>331</v>
      </c>
      <c r="B143" s="44" t="s">
        <v>332</v>
      </c>
      <c r="C143" s="34"/>
      <c r="D143" s="35" t="s">
        <v>25</v>
      </c>
      <c r="E143" s="32" t="s">
        <v>167</v>
      </c>
      <c r="F143" s="83" t="s">
        <v>168</v>
      </c>
      <c r="G143" s="37">
        <v>6</v>
      </c>
      <c r="H143" s="37">
        <v>40</v>
      </c>
      <c r="I143" s="37"/>
      <c r="J143" s="38">
        <v>825</v>
      </c>
      <c r="K143" s="86">
        <v>660</v>
      </c>
      <c r="L143" s="36" t="s">
        <v>28</v>
      </c>
      <c r="M143" s="45">
        <v>1650</v>
      </c>
      <c r="N143" s="36" t="s">
        <v>28</v>
      </c>
      <c r="O143" s="46"/>
      <c r="P143" s="42">
        <f t="shared" ref="P143" si="36">K143*O143</f>
        <v>0</v>
      </c>
      <c r="Q143" s="192" t="s">
        <v>1068</v>
      </c>
    </row>
    <row r="144" spans="1:17" ht="60" customHeight="1" x14ac:dyDescent="0.25">
      <c r="A144" s="32" t="s">
        <v>333</v>
      </c>
      <c r="B144" s="44" t="s">
        <v>334</v>
      </c>
      <c r="C144" s="34"/>
      <c r="D144" s="35" t="s">
        <v>25</v>
      </c>
      <c r="E144" s="32" t="s">
        <v>39</v>
      </c>
      <c r="F144" s="36" t="s">
        <v>171</v>
      </c>
      <c r="G144" s="37">
        <v>1</v>
      </c>
      <c r="H144" s="37"/>
      <c r="I144" s="37">
        <v>50</v>
      </c>
      <c r="J144" s="38">
        <v>312.5</v>
      </c>
      <c r="K144" s="38"/>
      <c r="L144" s="36" t="s">
        <v>28</v>
      </c>
      <c r="M144" s="73"/>
      <c r="N144" s="36" t="s">
        <v>28</v>
      </c>
      <c r="O144" s="46"/>
      <c r="P144" s="42">
        <f t="shared" ref="P144" si="37">J144*O144</f>
        <v>0</v>
      </c>
      <c r="Q144" s="98" t="s">
        <v>1025</v>
      </c>
    </row>
    <row r="145" spans="1:17" ht="15" customHeight="1" x14ac:dyDescent="0.25">
      <c r="A145" s="74"/>
      <c r="B145" s="75" t="s">
        <v>335</v>
      </c>
      <c r="C145" s="76"/>
      <c r="D145" s="77"/>
      <c r="E145" s="78"/>
      <c r="F145" s="79"/>
      <c r="G145" s="79"/>
      <c r="H145" s="79"/>
      <c r="I145" s="79"/>
      <c r="J145" s="68"/>
      <c r="K145" s="68"/>
      <c r="L145" s="79"/>
      <c r="M145" s="69"/>
      <c r="N145" s="79"/>
      <c r="O145" s="70"/>
      <c r="P145" s="71"/>
      <c r="Q145" s="167" t="s">
        <v>1060</v>
      </c>
    </row>
    <row r="146" spans="1:17" ht="60" customHeight="1" x14ac:dyDescent="0.25">
      <c r="A146" s="32" t="s">
        <v>336</v>
      </c>
      <c r="B146" s="44" t="s">
        <v>337</v>
      </c>
      <c r="C146" s="34"/>
      <c r="D146" s="35" t="s">
        <v>25</v>
      </c>
      <c r="E146" s="72" t="s">
        <v>39</v>
      </c>
      <c r="F146" s="36" t="s">
        <v>153</v>
      </c>
      <c r="G146" s="37">
        <v>4</v>
      </c>
      <c r="H146" s="37"/>
      <c r="I146" s="37">
        <v>100</v>
      </c>
      <c r="J146" s="38">
        <v>1050</v>
      </c>
      <c r="K146" s="38"/>
      <c r="L146" s="36" t="s">
        <v>28</v>
      </c>
      <c r="M146" s="45">
        <v>2100</v>
      </c>
      <c r="N146" s="36" t="s">
        <v>28</v>
      </c>
      <c r="O146" s="46"/>
      <c r="P146" s="42">
        <f>J146*O146</f>
        <v>0</v>
      </c>
      <c r="Q146" s="47"/>
    </row>
    <row r="147" spans="1:17" ht="60" customHeight="1" x14ac:dyDescent="0.25">
      <c r="A147" s="32" t="s">
        <v>338</v>
      </c>
      <c r="B147" s="44" t="s">
        <v>339</v>
      </c>
      <c r="C147" s="34"/>
      <c r="D147" s="35" t="s">
        <v>25</v>
      </c>
      <c r="E147" s="72" t="s">
        <v>39</v>
      </c>
      <c r="F147" s="36" t="s">
        <v>156</v>
      </c>
      <c r="G147" s="37">
        <v>6</v>
      </c>
      <c r="H147" s="37"/>
      <c r="I147" s="37">
        <v>50</v>
      </c>
      <c r="J147" s="38">
        <v>625</v>
      </c>
      <c r="K147" s="38"/>
      <c r="L147" s="36" t="s">
        <v>28</v>
      </c>
      <c r="M147" s="45">
        <v>1250</v>
      </c>
      <c r="N147" s="36" t="s">
        <v>28</v>
      </c>
      <c r="O147" s="46"/>
      <c r="P147" s="42">
        <f t="shared" ref="P147:P150" si="38">J147*O147</f>
        <v>0</v>
      </c>
      <c r="Q147" s="47"/>
    </row>
    <row r="148" spans="1:17" ht="60" customHeight="1" x14ac:dyDescent="0.25">
      <c r="A148" s="32" t="s">
        <v>340</v>
      </c>
      <c r="B148" s="44" t="s">
        <v>341</v>
      </c>
      <c r="C148" s="34"/>
      <c r="D148" s="35" t="s">
        <v>25</v>
      </c>
      <c r="E148" s="72" t="s">
        <v>39</v>
      </c>
      <c r="F148" s="36" t="s">
        <v>159</v>
      </c>
      <c r="G148" s="37">
        <v>4</v>
      </c>
      <c r="H148" s="37"/>
      <c r="I148" s="37">
        <v>200</v>
      </c>
      <c r="J148" s="38">
        <v>1195</v>
      </c>
      <c r="K148" s="38"/>
      <c r="L148" s="36" t="s">
        <v>28</v>
      </c>
      <c r="M148" s="45">
        <v>2390</v>
      </c>
      <c r="N148" s="36" t="s">
        <v>28</v>
      </c>
      <c r="O148" s="46"/>
      <c r="P148" s="42">
        <f t="shared" si="38"/>
        <v>0</v>
      </c>
      <c r="Q148" s="47"/>
    </row>
    <row r="149" spans="1:17" ht="60" customHeight="1" x14ac:dyDescent="0.25">
      <c r="A149" s="32" t="s">
        <v>342</v>
      </c>
      <c r="B149" s="44" t="s">
        <v>766</v>
      </c>
      <c r="C149" s="34"/>
      <c r="D149" s="35" t="s">
        <v>25</v>
      </c>
      <c r="E149" s="72" t="s">
        <v>67</v>
      </c>
      <c r="F149" s="36" t="s">
        <v>161</v>
      </c>
      <c r="G149" s="37">
        <v>12</v>
      </c>
      <c r="H149" s="37"/>
      <c r="I149" s="36"/>
      <c r="J149" s="38">
        <v>149.5</v>
      </c>
      <c r="K149" s="38"/>
      <c r="L149" s="36" t="s">
        <v>28</v>
      </c>
      <c r="M149" s="45">
        <v>299</v>
      </c>
      <c r="N149" s="36" t="s">
        <v>28</v>
      </c>
      <c r="O149" s="46"/>
      <c r="P149" s="42">
        <f t="shared" si="38"/>
        <v>0</v>
      </c>
      <c r="Q149" s="47"/>
    </row>
    <row r="150" spans="1:17" ht="60" customHeight="1" x14ac:dyDescent="0.25">
      <c r="A150" s="32" t="s">
        <v>343</v>
      </c>
      <c r="B150" s="44" t="s">
        <v>344</v>
      </c>
      <c r="C150" s="34"/>
      <c r="D150" s="35" t="s">
        <v>25</v>
      </c>
      <c r="E150" s="72" t="s">
        <v>39</v>
      </c>
      <c r="F150" s="36" t="s">
        <v>164</v>
      </c>
      <c r="G150" s="37">
        <v>4</v>
      </c>
      <c r="H150" s="37"/>
      <c r="I150" s="37">
        <v>100</v>
      </c>
      <c r="J150" s="38">
        <v>550</v>
      </c>
      <c r="K150" s="38"/>
      <c r="L150" s="36" t="s">
        <v>28</v>
      </c>
      <c r="M150" s="45">
        <v>1100</v>
      </c>
      <c r="N150" s="36" t="s">
        <v>28</v>
      </c>
      <c r="O150" s="46"/>
      <c r="P150" s="42">
        <f t="shared" si="38"/>
        <v>0</v>
      </c>
      <c r="Q150" s="47"/>
    </row>
    <row r="151" spans="1:17" ht="60" customHeight="1" x14ac:dyDescent="0.25">
      <c r="A151" s="32" t="s">
        <v>345</v>
      </c>
      <c r="B151" s="44" t="s">
        <v>346</v>
      </c>
      <c r="C151" s="34"/>
      <c r="D151" s="35" t="s">
        <v>25</v>
      </c>
      <c r="E151" s="72" t="s">
        <v>167</v>
      </c>
      <c r="F151" s="83" t="s">
        <v>168</v>
      </c>
      <c r="G151" s="37">
        <v>6</v>
      </c>
      <c r="H151" s="37">
        <v>40</v>
      </c>
      <c r="I151" s="37"/>
      <c r="J151" s="38">
        <v>825</v>
      </c>
      <c r="K151" s="86">
        <v>660</v>
      </c>
      <c r="L151" s="36" t="s">
        <v>28</v>
      </c>
      <c r="M151" s="45">
        <v>1650</v>
      </c>
      <c r="N151" s="36" t="s">
        <v>28</v>
      </c>
      <c r="O151" s="46"/>
      <c r="P151" s="42">
        <f t="shared" ref="P151" si="39">K151*O151</f>
        <v>0</v>
      </c>
      <c r="Q151" s="49"/>
    </row>
    <row r="152" spans="1:17" ht="60" customHeight="1" x14ac:dyDescent="0.25">
      <c r="A152" s="32" t="s">
        <v>347</v>
      </c>
      <c r="B152" s="44" t="s">
        <v>348</v>
      </c>
      <c r="C152" s="34"/>
      <c r="D152" s="35" t="s">
        <v>25</v>
      </c>
      <c r="E152" s="72" t="s">
        <v>39</v>
      </c>
      <c r="F152" s="36" t="s">
        <v>171</v>
      </c>
      <c r="G152" s="37">
        <v>1</v>
      </c>
      <c r="H152" s="37"/>
      <c r="I152" s="37">
        <v>50</v>
      </c>
      <c r="J152" s="38">
        <v>312.5</v>
      </c>
      <c r="K152" s="38"/>
      <c r="L152" s="36" t="s">
        <v>28</v>
      </c>
      <c r="M152" s="73"/>
      <c r="N152" s="36" t="s">
        <v>28</v>
      </c>
      <c r="O152" s="46"/>
      <c r="P152" s="42">
        <f t="shared" si="17"/>
        <v>0</v>
      </c>
      <c r="Q152" s="98" t="s">
        <v>1026</v>
      </c>
    </row>
    <row r="153" spans="1:17" ht="15" customHeight="1" x14ac:dyDescent="0.25">
      <c r="A153" s="74"/>
      <c r="B153" s="75" t="s">
        <v>556</v>
      </c>
      <c r="C153" s="76"/>
      <c r="D153" s="77"/>
      <c r="E153" s="78"/>
      <c r="F153" s="79"/>
      <c r="G153" s="79"/>
      <c r="H153" s="79"/>
      <c r="I153" s="79"/>
      <c r="J153" s="68"/>
      <c r="K153" s="68"/>
      <c r="L153" s="79"/>
      <c r="M153" s="69"/>
      <c r="N153" s="79"/>
      <c r="O153" s="70"/>
      <c r="P153" s="71"/>
      <c r="Q153" s="167" t="s">
        <v>1060</v>
      </c>
    </row>
    <row r="154" spans="1:17" ht="60" customHeight="1" x14ac:dyDescent="0.25">
      <c r="A154" s="32" t="s">
        <v>349</v>
      </c>
      <c r="B154" s="44" t="s">
        <v>350</v>
      </c>
      <c r="C154" s="34"/>
      <c r="D154" s="35" t="s">
        <v>25</v>
      </c>
      <c r="E154" s="32" t="s">
        <v>39</v>
      </c>
      <c r="F154" s="36" t="s">
        <v>153</v>
      </c>
      <c r="G154" s="37">
        <v>4</v>
      </c>
      <c r="H154" s="37"/>
      <c r="I154" s="37">
        <v>100</v>
      </c>
      <c r="J154" s="38">
        <v>1050</v>
      </c>
      <c r="K154" s="86"/>
      <c r="L154" s="36" t="s">
        <v>28</v>
      </c>
      <c r="M154" s="45">
        <v>2100</v>
      </c>
      <c r="N154" s="36" t="s">
        <v>28</v>
      </c>
      <c r="O154" s="46"/>
      <c r="P154" s="42">
        <f>J154*O154</f>
        <v>0</v>
      </c>
      <c r="Q154" s="192" t="s">
        <v>1068</v>
      </c>
    </row>
    <row r="155" spans="1:17" ht="60" customHeight="1" x14ac:dyDescent="0.25">
      <c r="A155" s="32" t="s">
        <v>351</v>
      </c>
      <c r="B155" s="44" t="s">
        <v>352</v>
      </c>
      <c r="C155" s="34"/>
      <c r="D155" s="35" t="s">
        <v>25</v>
      </c>
      <c r="E155" s="32" t="s">
        <v>39</v>
      </c>
      <c r="F155" s="36" t="s">
        <v>205</v>
      </c>
      <c r="G155" s="37">
        <v>6</v>
      </c>
      <c r="H155" s="37"/>
      <c r="I155" s="37">
        <v>50</v>
      </c>
      <c r="J155" s="38">
        <v>625</v>
      </c>
      <c r="K155" s="86"/>
      <c r="L155" s="36" t="s">
        <v>28</v>
      </c>
      <c r="M155" s="45">
        <v>1250</v>
      </c>
      <c r="N155" s="36" t="s">
        <v>28</v>
      </c>
      <c r="O155" s="46"/>
      <c r="P155" s="42">
        <f t="shared" ref="P155:P158" si="40">J155*O155</f>
        <v>0</v>
      </c>
      <c r="Q155" s="192" t="s">
        <v>1068</v>
      </c>
    </row>
    <row r="156" spans="1:17" ht="60" customHeight="1" x14ac:dyDescent="0.25">
      <c r="A156" s="32" t="s">
        <v>353</v>
      </c>
      <c r="B156" s="44" t="s">
        <v>354</v>
      </c>
      <c r="C156" s="34"/>
      <c r="D156" s="35" t="s">
        <v>25</v>
      </c>
      <c r="E156" s="32" t="s">
        <v>39</v>
      </c>
      <c r="F156" s="36" t="s">
        <v>159</v>
      </c>
      <c r="G156" s="37">
        <v>4</v>
      </c>
      <c r="H156" s="37"/>
      <c r="I156" s="37">
        <v>200</v>
      </c>
      <c r="J156" s="38">
        <v>1195</v>
      </c>
      <c r="K156" s="86"/>
      <c r="L156" s="36" t="s">
        <v>28</v>
      </c>
      <c r="M156" s="45">
        <v>2390</v>
      </c>
      <c r="N156" s="36" t="s">
        <v>28</v>
      </c>
      <c r="O156" s="46"/>
      <c r="P156" s="42">
        <f t="shared" si="40"/>
        <v>0</v>
      </c>
      <c r="Q156" s="192" t="s">
        <v>1068</v>
      </c>
    </row>
    <row r="157" spans="1:17" ht="60" customHeight="1" x14ac:dyDescent="0.25">
      <c r="A157" s="32" t="s">
        <v>355</v>
      </c>
      <c r="B157" s="44" t="s">
        <v>765</v>
      </c>
      <c r="C157" s="34"/>
      <c r="D157" s="35" t="s">
        <v>25</v>
      </c>
      <c r="E157" s="32" t="s">
        <v>67</v>
      </c>
      <c r="F157" s="36" t="s">
        <v>161</v>
      </c>
      <c r="G157" s="37">
        <v>12</v>
      </c>
      <c r="H157" s="37"/>
      <c r="I157" s="36"/>
      <c r="J157" s="38">
        <v>149.5</v>
      </c>
      <c r="K157" s="86"/>
      <c r="L157" s="36" t="s">
        <v>28</v>
      </c>
      <c r="M157" s="45">
        <v>299</v>
      </c>
      <c r="N157" s="36" t="s">
        <v>28</v>
      </c>
      <c r="O157" s="46"/>
      <c r="P157" s="42">
        <f t="shared" si="40"/>
        <v>0</v>
      </c>
      <c r="Q157" s="192" t="s">
        <v>1068</v>
      </c>
    </row>
    <row r="158" spans="1:17" ht="60" customHeight="1" x14ac:dyDescent="0.25">
      <c r="A158" s="32" t="s">
        <v>356</v>
      </c>
      <c r="B158" s="44" t="s">
        <v>357</v>
      </c>
      <c r="C158" s="34"/>
      <c r="D158" s="35" t="s">
        <v>25</v>
      </c>
      <c r="E158" s="32" t="s">
        <v>39</v>
      </c>
      <c r="F158" s="36" t="s">
        <v>164</v>
      </c>
      <c r="G158" s="37">
        <v>4</v>
      </c>
      <c r="H158" s="37"/>
      <c r="I158" s="37">
        <v>100</v>
      </c>
      <c r="J158" s="38">
        <v>550</v>
      </c>
      <c r="K158" s="86"/>
      <c r="L158" s="36" t="s">
        <v>28</v>
      </c>
      <c r="M158" s="45">
        <v>1100</v>
      </c>
      <c r="N158" s="36" t="s">
        <v>28</v>
      </c>
      <c r="O158" s="46"/>
      <c r="P158" s="42">
        <f t="shared" si="40"/>
        <v>0</v>
      </c>
      <c r="Q158" s="192" t="s">
        <v>1068</v>
      </c>
    </row>
    <row r="159" spans="1:17" ht="60" customHeight="1" x14ac:dyDescent="0.25">
      <c r="A159" s="32" t="s">
        <v>358</v>
      </c>
      <c r="B159" s="44" t="s">
        <v>359</v>
      </c>
      <c r="C159" s="34"/>
      <c r="D159" s="35" t="s">
        <v>25</v>
      </c>
      <c r="E159" s="32" t="s">
        <v>167</v>
      </c>
      <c r="F159" s="83" t="s">
        <v>168</v>
      </c>
      <c r="G159" s="37">
        <v>6</v>
      </c>
      <c r="H159" s="37">
        <v>40</v>
      </c>
      <c r="I159" s="37"/>
      <c r="J159" s="38">
        <v>825</v>
      </c>
      <c r="K159" s="86">
        <v>660</v>
      </c>
      <c r="L159" s="36" t="s">
        <v>28</v>
      </c>
      <c r="M159" s="45">
        <v>1650</v>
      </c>
      <c r="N159" s="36" t="s">
        <v>28</v>
      </c>
      <c r="O159" s="46"/>
      <c r="P159" s="42">
        <f>K159*O159</f>
        <v>0</v>
      </c>
      <c r="Q159" s="192" t="s">
        <v>1068</v>
      </c>
    </row>
    <row r="160" spans="1:17" ht="60" customHeight="1" x14ac:dyDescent="0.25">
      <c r="A160" s="32" t="s">
        <v>360</v>
      </c>
      <c r="B160" s="44" t="s">
        <v>361</v>
      </c>
      <c r="C160" s="34"/>
      <c r="D160" s="35" t="s">
        <v>25</v>
      </c>
      <c r="E160" s="32" t="s">
        <v>39</v>
      </c>
      <c r="F160" s="36" t="s">
        <v>171</v>
      </c>
      <c r="G160" s="37">
        <v>1</v>
      </c>
      <c r="H160" s="37"/>
      <c r="I160" s="37">
        <v>50</v>
      </c>
      <c r="J160" s="38">
        <v>312.5</v>
      </c>
      <c r="K160" s="38"/>
      <c r="L160" s="36" t="s">
        <v>28</v>
      </c>
      <c r="M160" s="73"/>
      <c r="N160" s="36" t="s">
        <v>28</v>
      </c>
      <c r="O160" s="46"/>
      <c r="P160" s="42">
        <f t="shared" ref="P160" si="41">J160*O160</f>
        <v>0</v>
      </c>
      <c r="Q160" s="98" t="s">
        <v>1027</v>
      </c>
    </row>
    <row r="161" spans="1:17" ht="15" customHeight="1" x14ac:dyDescent="0.25">
      <c r="A161" s="169"/>
      <c r="B161" s="26" t="s">
        <v>22</v>
      </c>
      <c r="C161" s="170"/>
      <c r="D161" s="188"/>
      <c r="E161" s="172"/>
      <c r="F161" s="173"/>
      <c r="G161" s="173"/>
      <c r="H161" s="173"/>
      <c r="I161" s="173"/>
      <c r="J161" s="189"/>
      <c r="K161" s="189"/>
      <c r="L161" s="173"/>
      <c r="M161" s="189"/>
      <c r="N161" s="173"/>
      <c r="O161" s="176"/>
      <c r="P161" s="176"/>
      <c r="Q161" s="190" t="s">
        <v>1061</v>
      </c>
    </row>
    <row r="162" spans="1:17" ht="60" customHeight="1" x14ac:dyDescent="0.25">
      <c r="A162" s="145" t="s">
        <v>793</v>
      </c>
      <c r="B162" s="146" t="s">
        <v>976</v>
      </c>
      <c r="C162" s="142"/>
      <c r="D162" s="35" t="s">
        <v>25</v>
      </c>
      <c r="E162" s="32" t="s">
        <v>26</v>
      </c>
      <c r="F162" s="36" t="s">
        <v>27</v>
      </c>
      <c r="G162" s="37">
        <v>4</v>
      </c>
      <c r="H162" s="143"/>
      <c r="I162" s="146">
        <v>75</v>
      </c>
      <c r="J162" s="38">
        <v>775</v>
      </c>
      <c r="K162" s="38"/>
      <c r="L162" s="36" t="s">
        <v>28</v>
      </c>
      <c r="M162" s="39">
        <v>1550</v>
      </c>
      <c r="N162" s="36" t="s">
        <v>28</v>
      </c>
      <c r="O162" s="144"/>
      <c r="P162" s="42">
        <f t="shared" ref="P162:P166" si="42">O162*J162</f>
        <v>0</v>
      </c>
      <c r="Q162" s="49"/>
    </row>
    <row r="163" spans="1:17" ht="60" customHeight="1" x14ac:dyDescent="0.25">
      <c r="A163" s="145" t="s">
        <v>788</v>
      </c>
      <c r="B163" s="146" t="s">
        <v>977</v>
      </c>
      <c r="C163" s="142"/>
      <c r="D163" s="35" t="s">
        <v>25</v>
      </c>
      <c r="E163" s="32" t="s">
        <v>26</v>
      </c>
      <c r="F163" s="36" t="s">
        <v>27</v>
      </c>
      <c r="G163" s="37">
        <v>4</v>
      </c>
      <c r="H163" s="143"/>
      <c r="I163" s="146">
        <v>75</v>
      </c>
      <c r="J163" s="38">
        <v>775</v>
      </c>
      <c r="K163" s="38"/>
      <c r="L163" s="36" t="s">
        <v>28</v>
      </c>
      <c r="M163" s="39">
        <v>1550</v>
      </c>
      <c r="N163" s="36" t="s">
        <v>28</v>
      </c>
      <c r="O163" s="144"/>
      <c r="P163" s="42">
        <f t="shared" si="42"/>
        <v>0</v>
      </c>
      <c r="Q163" s="49"/>
    </row>
    <row r="164" spans="1:17" ht="60" customHeight="1" x14ac:dyDescent="0.25">
      <c r="A164" s="145" t="s">
        <v>789</v>
      </c>
      <c r="B164" s="146" t="s">
        <v>983</v>
      </c>
      <c r="C164" s="142"/>
      <c r="D164" s="35" t="s">
        <v>25</v>
      </c>
      <c r="E164" s="32" t="s">
        <v>26</v>
      </c>
      <c r="F164" s="36" t="s">
        <v>27</v>
      </c>
      <c r="G164" s="37">
        <v>4</v>
      </c>
      <c r="H164" s="143"/>
      <c r="I164" s="146">
        <v>75</v>
      </c>
      <c r="J164" s="38">
        <v>775</v>
      </c>
      <c r="K164" s="38"/>
      <c r="L164" s="36" t="s">
        <v>28</v>
      </c>
      <c r="M164" s="39">
        <v>1550</v>
      </c>
      <c r="N164" s="36" t="s">
        <v>28</v>
      </c>
      <c r="O164" s="144"/>
      <c r="P164" s="42">
        <f t="shared" si="42"/>
        <v>0</v>
      </c>
      <c r="Q164" s="49"/>
    </row>
    <row r="165" spans="1:17" ht="60" customHeight="1" x14ac:dyDescent="0.25">
      <c r="A165" s="145" t="s">
        <v>790</v>
      </c>
      <c r="B165" s="146" t="s">
        <v>984</v>
      </c>
      <c r="C165" s="142"/>
      <c r="D165" s="35" t="s">
        <v>25</v>
      </c>
      <c r="E165" s="32" t="s">
        <v>26</v>
      </c>
      <c r="F165" s="36" t="s">
        <v>27</v>
      </c>
      <c r="G165" s="37">
        <v>4</v>
      </c>
      <c r="H165" s="143"/>
      <c r="I165" s="146">
        <v>75</v>
      </c>
      <c r="J165" s="38">
        <v>775</v>
      </c>
      <c r="K165" s="38"/>
      <c r="L165" s="36" t="s">
        <v>28</v>
      </c>
      <c r="M165" s="39">
        <v>1550</v>
      </c>
      <c r="N165" s="36" t="s">
        <v>28</v>
      </c>
      <c r="O165" s="144"/>
      <c r="P165" s="42">
        <f t="shared" si="42"/>
        <v>0</v>
      </c>
      <c r="Q165" s="49"/>
    </row>
    <row r="166" spans="1:17" ht="60" customHeight="1" x14ac:dyDescent="0.25">
      <c r="A166" s="145" t="s">
        <v>794</v>
      </c>
      <c r="B166" s="146" t="s">
        <v>978</v>
      </c>
      <c r="C166" s="142"/>
      <c r="D166" s="35" t="s">
        <v>25</v>
      </c>
      <c r="E166" s="32" t="s">
        <v>26</v>
      </c>
      <c r="F166" s="36" t="s">
        <v>27</v>
      </c>
      <c r="G166" s="37">
        <v>4</v>
      </c>
      <c r="H166" s="143"/>
      <c r="I166" s="146">
        <v>75</v>
      </c>
      <c r="J166" s="38">
        <v>775</v>
      </c>
      <c r="K166" s="38"/>
      <c r="L166" s="36" t="s">
        <v>28</v>
      </c>
      <c r="M166" s="39">
        <v>1550</v>
      </c>
      <c r="N166" s="36" t="s">
        <v>28</v>
      </c>
      <c r="O166" s="144"/>
      <c r="P166" s="42">
        <f t="shared" si="42"/>
        <v>0</v>
      </c>
      <c r="Q166" s="49"/>
    </row>
    <row r="167" spans="1:17" ht="60" customHeight="1" x14ac:dyDescent="0.25">
      <c r="A167" s="32" t="s">
        <v>23</v>
      </c>
      <c r="B167" s="33" t="s">
        <v>24</v>
      </c>
      <c r="C167" s="34"/>
      <c r="D167" s="35" t="s">
        <v>25</v>
      </c>
      <c r="E167" s="32" t="s">
        <v>26</v>
      </c>
      <c r="F167" s="36" t="s">
        <v>27</v>
      </c>
      <c r="G167" s="37">
        <v>4</v>
      </c>
      <c r="H167" s="37"/>
      <c r="I167" s="37">
        <v>80</v>
      </c>
      <c r="J167" s="38">
        <v>775</v>
      </c>
      <c r="K167" s="38"/>
      <c r="L167" s="36" t="s">
        <v>28</v>
      </c>
      <c r="M167" s="39">
        <v>1550</v>
      </c>
      <c r="N167" s="40" t="s">
        <v>28</v>
      </c>
      <c r="O167" s="41"/>
      <c r="P167" s="42">
        <f>J167*O167</f>
        <v>0</v>
      </c>
      <c r="Q167" s="43"/>
    </row>
    <row r="168" spans="1:17" ht="60" customHeight="1" x14ac:dyDescent="0.25">
      <c r="A168" s="32" t="s">
        <v>29</v>
      </c>
      <c r="B168" s="44" t="s">
        <v>30</v>
      </c>
      <c r="C168" s="34"/>
      <c r="D168" s="35" t="s">
        <v>25</v>
      </c>
      <c r="E168" s="32" t="s">
        <v>26</v>
      </c>
      <c r="F168" s="36" t="s">
        <v>27</v>
      </c>
      <c r="G168" s="37">
        <v>4</v>
      </c>
      <c r="H168" s="37"/>
      <c r="I168" s="37">
        <v>80</v>
      </c>
      <c r="J168" s="38">
        <v>775</v>
      </c>
      <c r="K168" s="38"/>
      <c r="L168" s="36" t="s">
        <v>28</v>
      </c>
      <c r="M168" s="39">
        <v>1550</v>
      </c>
      <c r="N168" s="36" t="s">
        <v>28</v>
      </c>
      <c r="O168" s="46"/>
      <c r="P168" s="42">
        <f t="shared" ref="P168:P175" si="43">J168*O168</f>
        <v>0</v>
      </c>
      <c r="Q168" s="47"/>
    </row>
    <row r="169" spans="1:17" ht="60" customHeight="1" x14ac:dyDescent="0.25">
      <c r="A169" s="32" t="s">
        <v>31</v>
      </c>
      <c r="B169" s="44" t="s">
        <v>32</v>
      </c>
      <c r="C169" s="34"/>
      <c r="D169" s="35" t="s">
        <v>25</v>
      </c>
      <c r="E169" s="32" t="s">
        <v>26</v>
      </c>
      <c r="F169" s="36" t="s">
        <v>27</v>
      </c>
      <c r="G169" s="37">
        <v>4</v>
      </c>
      <c r="H169" s="37"/>
      <c r="I169" s="37">
        <v>80</v>
      </c>
      <c r="J169" s="38">
        <v>775</v>
      </c>
      <c r="K169" s="38"/>
      <c r="L169" s="36" t="s">
        <v>28</v>
      </c>
      <c r="M169" s="39">
        <v>1550</v>
      </c>
      <c r="N169" s="36" t="s">
        <v>28</v>
      </c>
      <c r="O169" s="46"/>
      <c r="P169" s="42">
        <f t="shared" si="43"/>
        <v>0</v>
      </c>
      <c r="Q169" s="47"/>
    </row>
    <row r="170" spans="1:17" ht="60" customHeight="1" x14ac:dyDescent="0.25">
      <c r="A170" s="32" t="s">
        <v>33</v>
      </c>
      <c r="B170" s="44" t="s">
        <v>34</v>
      </c>
      <c r="C170" s="34"/>
      <c r="D170" s="35" t="s">
        <v>25</v>
      </c>
      <c r="E170" s="32" t="s">
        <v>26</v>
      </c>
      <c r="F170" s="36" t="s">
        <v>27</v>
      </c>
      <c r="G170" s="37">
        <v>4</v>
      </c>
      <c r="H170" s="37"/>
      <c r="I170" s="37">
        <v>80</v>
      </c>
      <c r="J170" s="38">
        <v>775</v>
      </c>
      <c r="K170" s="38"/>
      <c r="L170" s="36" t="s">
        <v>28</v>
      </c>
      <c r="M170" s="39">
        <v>1550</v>
      </c>
      <c r="N170" s="36" t="s">
        <v>28</v>
      </c>
      <c r="O170" s="46"/>
      <c r="P170" s="42">
        <f t="shared" si="43"/>
        <v>0</v>
      </c>
      <c r="Q170" s="47"/>
    </row>
    <row r="171" spans="1:17" ht="60" customHeight="1" x14ac:dyDescent="0.25">
      <c r="A171" s="32" t="s">
        <v>35</v>
      </c>
      <c r="B171" s="44" t="s">
        <v>36</v>
      </c>
      <c r="C171" s="34"/>
      <c r="D171" s="35" t="s">
        <v>25</v>
      </c>
      <c r="E171" s="32" t="s">
        <v>26</v>
      </c>
      <c r="F171" s="36" t="s">
        <v>27</v>
      </c>
      <c r="G171" s="37">
        <v>4</v>
      </c>
      <c r="H171" s="37"/>
      <c r="I171" s="37">
        <v>80</v>
      </c>
      <c r="J171" s="38">
        <v>775</v>
      </c>
      <c r="K171" s="38"/>
      <c r="L171" s="36" t="s">
        <v>28</v>
      </c>
      <c r="M171" s="39">
        <v>1550</v>
      </c>
      <c r="N171" s="36" t="s">
        <v>28</v>
      </c>
      <c r="O171" s="46"/>
      <c r="P171" s="42">
        <f t="shared" si="43"/>
        <v>0</v>
      </c>
      <c r="Q171" s="47"/>
    </row>
    <row r="172" spans="1:17" ht="60" customHeight="1" x14ac:dyDescent="0.25">
      <c r="A172" s="32" t="s">
        <v>630</v>
      </c>
      <c r="B172" s="44" t="s">
        <v>631</v>
      </c>
      <c r="C172" s="34"/>
      <c r="D172" s="35" t="s">
        <v>25</v>
      </c>
      <c r="E172" s="32" t="s">
        <v>26</v>
      </c>
      <c r="F172" s="36" t="s">
        <v>27</v>
      </c>
      <c r="G172" s="37">
        <v>4</v>
      </c>
      <c r="H172" s="37"/>
      <c r="I172" s="37">
        <v>80</v>
      </c>
      <c r="J172" s="38">
        <v>775</v>
      </c>
      <c r="K172" s="48"/>
      <c r="L172" s="36" t="s">
        <v>28</v>
      </c>
      <c r="M172" s="39">
        <v>1550</v>
      </c>
      <c r="N172" s="36" t="s">
        <v>28</v>
      </c>
      <c r="O172" s="46"/>
      <c r="P172" s="42">
        <f t="shared" si="43"/>
        <v>0</v>
      </c>
      <c r="Q172" s="152"/>
    </row>
    <row r="173" spans="1:17" ht="80.25" customHeight="1" x14ac:dyDescent="0.25">
      <c r="A173" s="32" t="s">
        <v>41</v>
      </c>
      <c r="B173" s="50" t="s">
        <v>42</v>
      </c>
      <c r="C173" s="34"/>
      <c r="D173" s="35" t="s">
        <v>25</v>
      </c>
      <c r="E173" s="32" t="s">
        <v>39</v>
      </c>
      <c r="F173" s="36" t="s">
        <v>40</v>
      </c>
      <c r="G173" s="36">
        <v>1</v>
      </c>
      <c r="H173" s="36"/>
      <c r="I173" s="37">
        <v>50</v>
      </c>
      <c r="J173" s="38">
        <v>825</v>
      </c>
      <c r="K173" s="38"/>
      <c r="L173" s="36" t="s">
        <v>28</v>
      </c>
      <c r="M173" s="45">
        <v>1650</v>
      </c>
      <c r="N173" s="36" t="s">
        <v>28</v>
      </c>
      <c r="O173" s="46"/>
      <c r="P173" s="42">
        <f t="shared" si="43"/>
        <v>0</v>
      </c>
      <c r="Q173" s="47"/>
    </row>
    <row r="174" spans="1:17" ht="80.25" customHeight="1" x14ac:dyDescent="0.25">
      <c r="A174" s="32" t="s">
        <v>43</v>
      </c>
      <c r="B174" s="50" t="s">
        <v>44</v>
      </c>
      <c r="C174" s="34"/>
      <c r="D174" s="35" t="s">
        <v>25</v>
      </c>
      <c r="E174" s="32" t="s">
        <v>39</v>
      </c>
      <c r="F174" s="36" t="s">
        <v>40</v>
      </c>
      <c r="G174" s="36">
        <v>1</v>
      </c>
      <c r="H174" s="36"/>
      <c r="I174" s="37">
        <v>50</v>
      </c>
      <c r="J174" s="38">
        <v>825</v>
      </c>
      <c r="K174" s="38"/>
      <c r="L174" s="36" t="s">
        <v>28</v>
      </c>
      <c r="M174" s="45">
        <v>1650</v>
      </c>
      <c r="N174" s="36" t="s">
        <v>28</v>
      </c>
      <c r="O174" s="46"/>
      <c r="P174" s="42">
        <f t="shared" si="43"/>
        <v>0</v>
      </c>
      <c r="Q174" s="47"/>
    </row>
    <row r="175" spans="1:17" ht="80.25" customHeight="1" x14ac:dyDescent="0.25">
      <c r="A175" s="32" t="s">
        <v>45</v>
      </c>
      <c r="B175" s="50" t="s">
        <v>46</v>
      </c>
      <c r="C175" s="34"/>
      <c r="D175" s="35" t="s">
        <v>25</v>
      </c>
      <c r="E175" s="32" t="s">
        <v>39</v>
      </c>
      <c r="F175" s="36" t="s">
        <v>40</v>
      </c>
      <c r="G175" s="36">
        <v>1</v>
      </c>
      <c r="H175" s="36"/>
      <c r="I175" s="37">
        <v>50</v>
      </c>
      <c r="J175" s="38">
        <v>825</v>
      </c>
      <c r="K175" s="38"/>
      <c r="L175" s="36" t="s">
        <v>28</v>
      </c>
      <c r="M175" s="45">
        <v>1650</v>
      </c>
      <c r="N175" s="36" t="s">
        <v>28</v>
      </c>
      <c r="O175" s="46"/>
      <c r="P175" s="42">
        <f t="shared" si="43"/>
        <v>0</v>
      </c>
      <c r="Q175" s="47"/>
    </row>
    <row r="176" spans="1:17" ht="15" customHeight="1" x14ac:dyDescent="0.25">
      <c r="A176" s="178"/>
      <c r="B176" s="139" t="s">
        <v>605</v>
      </c>
      <c r="C176" s="179"/>
      <c r="D176" s="171"/>
      <c r="E176" s="178"/>
      <c r="F176" s="177"/>
      <c r="G176" s="177"/>
      <c r="H176" s="177"/>
      <c r="I176" s="181"/>
      <c r="J176" s="174"/>
      <c r="K176" s="174"/>
      <c r="L176" s="177"/>
      <c r="M176" s="175"/>
      <c r="N176" s="177"/>
      <c r="O176" s="176"/>
      <c r="P176" s="176"/>
      <c r="Q176" s="187"/>
    </row>
    <row r="177" spans="1:17" ht="60" customHeight="1" x14ac:dyDescent="0.25">
      <c r="A177" s="32" t="s">
        <v>606</v>
      </c>
      <c r="B177" s="44" t="s">
        <v>618</v>
      </c>
      <c r="C177" s="34"/>
      <c r="D177" s="35" t="s">
        <v>25</v>
      </c>
      <c r="E177" s="32" t="s">
        <v>39</v>
      </c>
      <c r="F177" s="36" t="s">
        <v>71</v>
      </c>
      <c r="G177" s="36">
        <v>6</v>
      </c>
      <c r="H177" s="36"/>
      <c r="I177" s="37">
        <v>30</v>
      </c>
      <c r="J177" s="38">
        <v>245</v>
      </c>
      <c r="K177" s="38"/>
      <c r="L177" s="36" t="s">
        <v>28</v>
      </c>
      <c r="M177" s="45">
        <v>490</v>
      </c>
      <c r="N177" s="36" t="s">
        <v>28</v>
      </c>
      <c r="O177" s="46"/>
      <c r="P177" s="42">
        <f t="shared" ref="P177:P188" si="44">J177*O177</f>
        <v>0</v>
      </c>
      <c r="Q177" s="47"/>
    </row>
    <row r="178" spans="1:17" ht="60" customHeight="1" x14ac:dyDescent="0.25">
      <c r="A178" s="32" t="s">
        <v>607</v>
      </c>
      <c r="B178" s="44" t="s">
        <v>619</v>
      </c>
      <c r="C178" s="34"/>
      <c r="D178" s="35" t="s">
        <v>25</v>
      </c>
      <c r="E178" s="32" t="s">
        <v>39</v>
      </c>
      <c r="F178" s="36" t="s">
        <v>71</v>
      </c>
      <c r="G178" s="36">
        <v>6</v>
      </c>
      <c r="H178" s="36"/>
      <c r="I178" s="37">
        <v>30</v>
      </c>
      <c r="J178" s="38">
        <v>245</v>
      </c>
      <c r="K178" s="38"/>
      <c r="L178" s="36" t="s">
        <v>28</v>
      </c>
      <c r="M178" s="45">
        <v>490</v>
      </c>
      <c r="N178" s="36" t="s">
        <v>28</v>
      </c>
      <c r="O178" s="46"/>
      <c r="P178" s="42">
        <f t="shared" si="44"/>
        <v>0</v>
      </c>
      <c r="Q178" s="47"/>
    </row>
    <row r="179" spans="1:17" ht="60" customHeight="1" x14ac:dyDescent="0.25">
      <c r="A179" s="32" t="s">
        <v>608</v>
      </c>
      <c r="B179" s="44" t="s">
        <v>620</v>
      </c>
      <c r="C179" s="34"/>
      <c r="D179" s="35" t="s">
        <v>25</v>
      </c>
      <c r="E179" s="32" t="s">
        <v>39</v>
      </c>
      <c r="F179" s="36" t="s">
        <v>71</v>
      </c>
      <c r="G179" s="36">
        <v>6</v>
      </c>
      <c r="H179" s="36"/>
      <c r="I179" s="37">
        <v>30</v>
      </c>
      <c r="J179" s="38">
        <v>245</v>
      </c>
      <c r="K179" s="38"/>
      <c r="L179" s="36" t="s">
        <v>28</v>
      </c>
      <c r="M179" s="45">
        <v>490</v>
      </c>
      <c r="N179" s="36" t="s">
        <v>28</v>
      </c>
      <c r="O179" s="46"/>
      <c r="P179" s="42">
        <f t="shared" si="44"/>
        <v>0</v>
      </c>
      <c r="Q179" s="47"/>
    </row>
    <row r="180" spans="1:17" ht="60" customHeight="1" x14ac:dyDescent="0.25">
      <c r="A180" s="32" t="s">
        <v>609</v>
      </c>
      <c r="B180" s="44" t="s">
        <v>621</v>
      </c>
      <c r="C180" s="34"/>
      <c r="D180" s="35" t="s">
        <v>25</v>
      </c>
      <c r="E180" s="32" t="s">
        <v>39</v>
      </c>
      <c r="F180" s="36" t="s">
        <v>71</v>
      </c>
      <c r="G180" s="36">
        <v>6</v>
      </c>
      <c r="H180" s="36"/>
      <c r="I180" s="37">
        <v>30</v>
      </c>
      <c r="J180" s="38">
        <v>245</v>
      </c>
      <c r="K180" s="38"/>
      <c r="L180" s="36" t="s">
        <v>28</v>
      </c>
      <c r="M180" s="45">
        <v>490</v>
      </c>
      <c r="N180" s="36" t="s">
        <v>28</v>
      </c>
      <c r="O180" s="46"/>
      <c r="P180" s="42">
        <f t="shared" si="44"/>
        <v>0</v>
      </c>
      <c r="Q180" s="47"/>
    </row>
    <row r="181" spans="1:17" ht="60" customHeight="1" x14ac:dyDescent="0.25">
      <c r="A181" s="32" t="s">
        <v>610</v>
      </c>
      <c r="B181" s="44" t="s">
        <v>622</v>
      </c>
      <c r="C181" s="34"/>
      <c r="D181" s="35" t="s">
        <v>25</v>
      </c>
      <c r="E181" s="32" t="s">
        <v>39</v>
      </c>
      <c r="F181" s="36" t="s">
        <v>71</v>
      </c>
      <c r="G181" s="36">
        <v>6</v>
      </c>
      <c r="H181" s="36"/>
      <c r="I181" s="37">
        <v>30</v>
      </c>
      <c r="J181" s="38">
        <v>245</v>
      </c>
      <c r="K181" s="38"/>
      <c r="L181" s="36" t="s">
        <v>28</v>
      </c>
      <c r="M181" s="45">
        <v>490</v>
      </c>
      <c r="N181" s="36" t="s">
        <v>28</v>
      </c>
      <c r="O181" s="46"/>
      <c r="P181" s="42">
        <f t="shared" si="44"/>
        <v>0</v>
      </c>
      <c r="Q181" s="47"/>
    </row>
    <row r="182" spans="1:17" ht="60" customHeight="1" x14ac:dyDescent="0.25">
      <c r="A182" s="32" t="s">
        <v>611</v>
      </c>
      <c r="B182" s="44" t="s">
        <v>623</v>
      </c>
      <c r="C182" s="34"/>
      <c r="D182" s="35" t="s">
        <v>25</v>
      </c>
      <c r="E182" s="32" t="s">
        <v>39</v>
      </c>
      <c r="F182" s="36" t="s">
        <v>71</v>
      </c>
      <c r="G182" s="36">
        <v>6</v>
      </c>
      <c r="H182" s="36"/>
      <c r="I182" s="37">
        <v>30</v>
      </c>
      <c r="J182" s="38">
        <v>245</v>
      </c>
      <c r="K182" s="38"/>
      <c r="L182" s="36" t="s">
        <v>28</v>
      </c>
      <c r="M182" s="45">
        <v>490</v>
      </c>
      <c r="N182" s="36" t="s">
        <v>28</v>
      </c>
      <c r="O182" s="46"/>
      <c r="P182" s="42">
        <f t="shared" si="44"/>
        <v>0</v>
      </c>
      <c r="Q182" s="47"/>
    </row>
    <row r="183" spans="1:17" ht="60" customHeight="1" x14ac:dyDescent="0.25">
      <c r="A183" s="32" t="s">
        <v>612</v>
      </c>
      <c r="B183" s="44" t="s">
        <v>624</v>
      </c>
      <c r="C183" s="34"/>
      <c r="D183" s="35" t="s">
        <v>25</v>
      </c>
      <c r="E183" s="32" t="s">
        <v>39</v>
      </c>
      <c r="F183" s="36" t="s">
        <v>71</v>
      </c>
      <c r="G183" s="36">
        <v>6</v>
      </c>
      <c r="H183" s="36"/>
      <c r="I183" s="37">
        <v>30</v>
      </c>
      <c r="J183" s="38">
        <v>245</v>
      </c>
      <c r="K183" s="38"/>
      <c r="L183" s="36" t="s">
        <v>28</v>
      </c>
      <c r="M183" s="45">
        <v>490</v>
      </c>
      <c r="N183" s="36" t="s">
        <v>28</v>
      </c>
      <c r="O183" s="46"/>
      <c r="P183" s="42">
        <f t="shared" si="44"/>
        <v>0</v>
      </c>
      <c r="Q183" s="47"/>
    </row>
    <row r="184" spans="1:17" ht="60" customHeight="1" x14ac:dyDescent="0.25">
      <c r="A184" s="32" t="s">
        <v>613</v>
      </c>
      <c r="B184" s="44" t="s">
        <v>625</v>
      </c>
      <c r="C184" s="34"/>
      <c r="D184" s="35" t="s">
        <v>25</v>
      </c>
      <c r="E184" s="32" t="s">
        <v>39</v>
      </c>
      <c r="F184" s="36" t="s">
        <v>71</v>
      </c>
      <c r="G184" s="36">
        <v>6</v>
      </c>
      <c r="H184" s="36"/>
      <c r="I184" s="37">
        <v>30</v>
      </c>
      <c r="J184" s="38">
        <v>245</v>
      </c>
      <c r="K184" s="38"/>
      <c r="L184" s="36" t="s">
        <v>28</v>
      </c>
      <c r="M184" s="45">
        <v>490</v>
      </c>
      <c r="N184" s="36" t="s">
        <v>28</v>
      </c>
      <c r="O184" s="46"/>
      <c r="P184" s="42">
        <f t="shared" si="44"/>
        <v>0</v>
      </c>
      <c r="Q184" s="47"/>
    </row>
    <row r="185" spans="1:17" ht="60" customHeight="1" x14ac:dyDescent="0.25">
      <c r="A185" s="32" t="s">
        <v>614</v>
      </c>
      <c r="B185" s="44" t="s">
        <v>626</v>
      </c>
      <c r="C185" s="34"/>
      <c r="D185" s="35" t="s">
        <v>25</v>
      </c>
      <c r="E185" s="32" t="s">
        <v>39</v>
      </c>
      <c r="F185" s="36" t="s">
        <v>71</v>
      </c>
      <c r="G185" s="36">
        <v>6</v>
      </c>
      <c r="H185" s="36"/>
      <c r="I185" s="37">
        <v>30</v>
      </c>
      <c r="J185" s="38">
        <v>245</v>
      </c>
      <c r="K185" s="38"/>
      <c r="L185" s="36" t="s">
        <v>28</v>
      </c>
      <c r="M185" s="45">
        <v>490</v>
      </c>
      <c r="N185" s="36" t="s">
        <v>28</v>
      </c>
      <c r="O185" s="46"/>
      <c r="P185" s="42">
        <f t="shared" si="44"/>
        <v>0</v>
      </c>
      <c r="Q185" s="47"/>
    </row>
    <row r="186" spans="1:17" ht="60" customHeight="1" x14ac:dyDescent="0.25">
      <c r="A186" s="32" t="s">
        <v>615</v>
      </c>
      <c r="B186" s="44" t="s">
        <v>627</v>
      </c>
      <c r="C186" s="34"/>
      <c r="D186" s="35" t="s">
        <v>25</v>
      </c>
      <c r="E186" s="32" t="s">
        <v>39</v>
      </c>
      <c r="F186" s="36" t="s">
        <v>71</v>
      </c>
      <c r="G186" s="36">
        <v>6</v>
      </c>
      <c r="H186" s="36"/>
      <c r="I186" s="37">
        <v>30</v>
      </c>
      <c r="J186" s="38">
        <v>245</v>
      </c>
      <c r="K186" s="38"/>
      <c r="L186" s="36" t="s">
        <v>28</v>
      </c>
      <c r="M186" s="45">
        <v>490</v>
      </c>
      <c r="N186" s="36" t="s">
        <v>28</v>
      </c>
      <c r="O186" s="46"/>
      <c r="P186" s="42">
        <f t="shared" si="44"/>
        <v>0</v>
      </c>
      <c r="Q186" s="47"/>
    </row>
    <row r="187" spans="1:17" ht="60" customHeight="1" x14ac:dyDescent="0.25">
      <c r="A187" s="32" t="s">
        <v>616</v>
      </c>
      <c r="B187" s="44" t="s">
        <v>628</v>
      </c>
      <c r="C187" s="34"/>
      <c r="D187" s="35" t="s">
        <v>25</v>
      </c>
      <c r="E187" s="32" t="s">
        <v>39</v>
      </c>
      <c r="F187" s="36" t="s">
        <v>71</v>
      </c>
      <c r="G187" s="36">
        <v>6</v>
      </c>
      <c r="H187" s="36"/>
      <c r="I187" s="37">
        <v>30</v>
      </c>
      <c r="J187" s="38">
        <v>245</v>
      </c>
      <c r="K187" s="38"/>
      <c r="L187" s="36" t="s">
        <v>28</v>
      </c>
      <c r="M187" s="45">
        <v>490</v>
      </c>
      <c r="N187" s="36" t="s">
        <v>28</v>
      </c>
      <c r="O187" s="46"/>
      <c r="P187" s="42">
        <f t="shared" si="44"/>
        <v>0</v>
      </c>
      <c r="Q187" s="47"/>
    </row>
    <row r="188" spans="1:17" ht="60" customHeight="1" x14ac:dyDescent="0.25">
      <c r="A188" s="32" t="s">
        <v>617</v>
      </c>
      <c r="B188" s="44" t="s">
        <v>629</v>
      </c>
      <c r="C188" s="34"/>
      <c r="D188" s="35" t="s">
        <v>25</v>
      </c>
      <c r="E188" s="32" t="s">
        <v>39</v>
      </c>
      <c r="F188" s="36" t="s">
        <v>71</v>
      </c>
      <c r="G188" s="36">
        <v>6</v>
      </c>
      <c r="H188" s="36"/>
      <c r="I188" s="37">
        <v>30</v>
      </c>
      <c r="J188" s="38">
        <v>245</v>
      </c>
      <c r="K188" s="38"/>
      <c r="L188" s="36" t="s">
        <v>28</v>
      </c>
      <c r="M188" s="45">
        <v>490</v>
      </c>
      <c r="N188" s="36" t="s">
        <v>28</v>
      </c>
      <c r="O188" s="46"/>
      <c r="P188" s="42">
        <f t="shared" si="44"/>
        <v>0</v>
      </c>
      <c r="Q188" s="47"/>
    </row>
    <row r="189" spans="1:17" ht="15" customHeight="1" x14ac:dyDescent="0.25">
      <c r="A189" s="178"/>
      <c r="B189" s="26" t="s">
        <v>795</v>
      </c>
      <c r="C189" s="179"/>
      <c r="D189" s="171"/>
      <c r="E189" s="180"/>
      <c r="F189" s="177"/>
      <c r="G189" s="184"/>
      <c r="H189" s="181"/>
      <c r="I189" s="177"/>
      <c r="J189" s="185"/>
      <c r="K189" s="186"/>
      <c r="L189" s="177"/>
      <c r="M189" s="182"/>
      <c r="N189" s="177"/>
      <c r="O189" s="176"/>
      <c r="P189" s="176"/>
      <c r="Q189" s="183" t="s">
        <v>1059</v>
      </c>
    </row>
    <row r="190" spans="1:17" ht="60" customHeight="1" x14ac:dyDescent="0.25">
      <c r="A190" s="32" t="s">
        <v>796</v>
      </c>
      <c r="B190" s="32" t="s">
        <v>797</v>
      </c>
      <c r="C190" s="34"/>
      <c r="D190" s="35" t="s">
        <v>25</v>
      </c>
      <c r="E190" s="72" t="s">
        <v>39</v>
      </c>
      <c r="F190" s="36" t="s">
        <v>828</v>
      </c>
      <c r="G190" s="37">
        <v>6</v>
      </c>
      <c r="H190" s="37"/>
      <c r="I190" s="37">
        <v>40</v>
      </c>
      <c r="J190" s="38">
        <v>550</v>
      </c>
      <c r="K190" s="38"/>
      <c r="L190" s="36" t="s">
        <v>28</v>
      </c>
      <c r="M190" s="45">
        <v>1100</v>
      </c>
      <c r="N190" s="36" t="s">
        <v>28</v>
      </c>
      <c r="O190" s="46"/>
      <c r="P190" s="42">
        <f t="shared" ref="P190:P221" si="45">O190*J190</f>
        <v>0</v>
      </c>
      <c r="Q190" s="192" t="s">
        <v>1069</v>
      </c>
    </row>
    <row r="191" spans="1:17" ht="60" customHeight="1" x14ac:dyDescent="0.25">
      <c r="A191" s="32" t="s">
        <v>798</v>
      </c>
      <c r="B191" s="32" t="s">
        <v>799</v>
      </c>
      <c r="C191" s="34"/>
      <c r="D191" s="35" t="s">
        <v>25</v>
      </c>
      <c r="E191" s="72" t="s">
        <v>67</v>
      </c>
      <c r="F191" s="36" t="s">
        <v>829</v>
      </c>
      <c r="G191" s="37">
        <v>16</v>
      </c>
      <c r="H191" s="37"/>
      <c r="I191" s="36"/>
      <c r="J191" s="38">
        <v>99.5</v>
      </c>
      <c r="K191" s="38"/>
      <c r="L191" s="36" t="s">
        <v>28</v>
      </c>
      <c r="M191" s="45">
        <v>199</v>
      </c>
      <c r="N191" s="36" t="s">
        <v>28</v>
      </c>
      <c r="O191" s="46"/>
      <c r="P191" s="42">
        <f t="shared" si="45"/>
        <v>0</v>
      </c>
      <c r="Q191" s="192" t="s">
        <v>1069</v>
      </c>
    </row>
    <row r="192" spans="1:17" ht="60" customHeight="1" x14ac:dyDescent="0.25">
      <c r="A192" s="32" t="s">
        <v>800</v>
      </c>
      <c r="B192" s="32" t="s">
        <v>801</v>
      </c>
      <c r="C192" s="34"/>
      <c r="D192" s="35" t="s">
        <v>25</v>
      </c>
      <c r="E192" s="72" t="s">
        <v>167</v>
      </c>
      <c r="F192" s="36" t="s">
        <v>830</v>
      </c>
      <c r="G192" s="37">
        <v>6</v>
      </c>
      <c r="H192" s="37" t="s">
        <v>831</v>
      </c>
      <c r="I192" s="36"/>
      <c r="J192" s="38">
        <v>495</v>
      </c>
      <c r="K192" s="51">
        <v>396</v>
      </c>
      <c r="L192" s="36" t="s">
        <v>28</v>
      </c>
      <c r="M192" s="45">
        <v>990</v>
      </c>
      <c r="N192" s="36" t="s">
        <v>28</v>
      </c>
      <c r="O192" s="46"/>
      <c r="P192" s="42">
        <f>K192*O192</f>
        <v>0</v>
      </c>
      <c r="Q192" s="192" t="s">
        <v>1069</v>
      </c>
    </row>
    <row r="193" spans="1:17" ht="60" customHeight="1" x14ac:dyDescent="0.25">
      <c r="A193" s="32" t="s">
        <v>802</v>
      </c>
      <c r="B193" s="32" t="s">
        <v>803</v>
      </c>
      <c r="C193" s="34"/>
      <c r="D193" s="35" t="s">
        <v>25</v>
      </c>
      <c r="E193" s="72" t="s">
        <v>39</v>
      </c>
      <c r="F193" s="36"/>
      <c r="G193" s="37">
        <v>1</v>
      </c>
      <c r="H193" s="114"/>
      <c r="I193" s="37">
        <v>40</v>
      </c>
      <c r="J193" s="38">
        <v>275</v>
      </c>
      <c r="K193" s="38"/>
      <c r="L193" s="36" t="s">
        <v>28</v>
      </c>
      <c r="M193" s="45"/>
      <c r="N193" s="36" t="s">
        <v>28</v>
      </c>
      <c r="O193" s="103"/>
      <c r="P193" s="42">
        <f t="shared" si="45"/>
        <v>0</v>
      </c>
      <c r="Q193" s="98" t="s">
        <v>1001</v>
      </c>
    </row>
    <row r="194" spans="1:17" ht="60" customHeight="1" x14ac:dyDescent="0.25">
      <c r="A194" s="32" t="s">
        <v>887</v>
      </c>
      <c r="B194" s="32" t="s">
        <v>1083</v>
      </c>
      <c r="C194" s="34"/>
      <c r="D194" s="35" t="s">
        <v>25</v>
      </c>
      <c r="E194" s="72" t="s">
        <v>39</v>
      </c>
      <c r="F194" s="36" t="s">
        <v>828</v>
      </c>
      <c r="G194" s="37">
        <v>6</v>
      </c>
      <c r="H194" s="37"/>
      <c r="I194" s="37">
        <v>40</v>
      </c>
      <c r="J194" s="38">
        <v>550</v>
      </c>
      <c r="K194" s="38"/>
      <c r="L194" s="36" t="s">
        <v>28</v>
      </c>
      <c r="M194" s="45">
        <v>1100</v>
      </c>
      <c r="N194" s="36" t="s">
        <v>28</v>
      </c>
      <c r="O194" s="46"/>
      <c r="P194" s="42">
        <f t="shared" si="45"/>
        <v>0</v>
      </c>
      <c r="Q194" s="192" t="s">
        <v>1071</v>
      </c>
    </row>
    <row r="195" spans="1:17" ht="60" customHeight="1" x14ac:dyDescent="0.25">
      <c r="A195" s="32" t="s">
        <v>919</v>
      </c>
      <c r="B195" s="32" t="s">
        <v>1082</v>
      </c>
      <c r="C195" s="34"/>
      <c r="D195" s="35" t="s">
        <v>25</v>
      </c>
      <c r="E195" s="72" t="s">
        <v>67</v>
      </c>
      <c r="F195" s="36" t="s">
        <v>832</v>
      </c>
      <c r="G195" s="37">
        <v>16</v>
      </c>
      <c r="H195" s="114"/>
      <c r="I195" s="36"/>
      <c r="J195" s="38">
        <v>99.5</v>
      </c>
      <c r="K195" s="38"/>
      <c r="L195" s="36" t="s">
        <v>28</v>
      </c>
      <c r="M195" s="45">
        <v>199</v>
      </c>
      <c r="N195" s="36" t="s">
        <v>28</v>
      </c>
      <c r="O195" s="103"/>
      <c r="P195" s="42">
        <f t="shared" si="45"/>
        <v>0</v>
      </c>
      <c r="Q195" s="192" t="s">
        <v>1071</v>
      </c>
    </row>
    <row r="196" spans="1:17" ht="60" customHeight="1" x14ac:dyDescent="0.25">
      <c r="A196" s="32" t="s">
        <v>888</v>
      </c>
      <c r="B196" s="32" t="s">
        <v>1081</v>
      </c>
      <c r="C196" s="34"/>
      <c r="D196" s="35" t="s">
        <v>25</v>
      </c>
      <c r="E196" s="72" t="s">
        <v>167</v>
      </c>
      <c r="F196" s="36" t="s">
        <v>830</v>
      </c>
      <c r="G196" s="37">
        <v>6</v>
      </c>
      <c r="H196" s="37" t="s">
        <v>831</v>
      </c>
      <c r="I196" s="36"/>
      <c r="J196" s="38">
        <v>495</v>
      </c>
      <c r="K196" s="51">
        <v>396</v>
      </c>
      <c r="L196" s="36" t="s">
        <v>28</v>
      </c>
      <c r="M196" s="45">
        <v>990</v>
      </c>
      <c r="N196" s="36" t="s">
        <v>28</v>
      </c>
      <c r="O196" s="46"/>
      <c r="P196" s="42">
        <f>K196*O196</f>
        <v>0</v>
      </c>
      <c r="Q196" s="192" t="s">
        <v>1071</v>
      </c>
    </row>
    <row r="197" spans="1:17" ht="60" customHeight="1" x14ac:dyDescent="0.25">
      <c r="A197" s="32" t="s">
        <v>897</v>
      </c>
      <c r="B197" s="32" t="s">
        <v>898</v>
      </c>
      <c r="C197" s="34"/>
      <c r="D197" s="35" t="s">
        <v>25</v>
      </c>
      <c r="E197" s="72" t="s">
        <v>39</v>
      </c>
      <c r="F197" s="36"/>
      <c r="G197" s="37">
        <v>1</v>
      </c>
      <c r="H197" s="114"/>
      <c r="I197" s="37">
        <v>40</v>
      </c>
      <c r="J197" s="38">
        <v>275</v>
      </c>
      <c r="K197" s="38"/>
      <c r="L197" s="36" t="s">
        <v>28</v>
      </c>
      <c r="M197" s="45"/>
      <c r="N197" s="36" t="s">
        <v>28</v>
      </c>
      <c r="O197" s="103"/>
      <c r="P197" s="42">
        <f t="shared" si="45"/>
        <v>0</v>
      </c>
      <c r="Q197" s="98" t="s">
        <v>1002</v>
      </c>
    </row>
    <row r="198" spans="1:17" ht="60" customHeight="1" x14ac:dyDescent="0.25">
      <c r="A198" s="32" t="s">
        <v>804</v>
      </c>
      <c r="B198" s="32" t="s">
        <v>805</v>
      </c>
      <c r="C198" s="34"/>
      <c r="D198" s="35" t="s">
        <v>25</v>
      </c>
      <c r="E198" s="72" t="s">
        <v>39</v>
      </c>
      <c r="F198" s="36" t="s">
        <v>828</v>
      </c>
      <c r="G198" s="37">
        <v>6</v>
      </c>
      <c r="H198" s="114"/>
      <c r="I198" s="37">
        <v>40</v>
      </c>
      <c r="J198" s="38">
        <v>550</v>
      </c>
      <c r="K198" s="38"/>
      <c r="L198" s="36" t="s">
        <v>28</v>
      </c>
      <c r="M198" s="45">
        <v>1100</v>
      </c>
      <c r="N198" s="36" t="s">
        <v>28</v>
      </c>
      <c r="O198" s="103"/>
      <c r="P198" s="42">
        <f t="shared" si="45"/>
        <v>0</v>
      </c>
      <c r="Q198" s="192" t="s">
        <v>1068</v>
      </c>
    </row>
    <row r="199" spans="1:17" ht="60" customHeight="1" x14ac:dyDescent="0.25">
      <c r="A199" s="32" t="s">
        <v>806</v>
      </c>
      <c r="B199" s="32" t="s">
        <v>807</v>
      </c>
      <c r="C199" s="34"/>
      <c r="D199" s="35" t="s">
        <v>25</v>
      </c>
      <c r="E199" s="72" t="s">
        <v>67</v>
      </c>
      <c r="F199" s="36" t="s">
        <v>832</v>
      </c>
      <c r="G199" s="37">
        <v>16</v>
      </c>
      <c r="H199" s="114"/>
      <c r="I199" s="36"/>
      <c r="J199" s="38">
        <v>99.5</v>
      </c>
      <c r="K199" s="38"/>
      <c r="L199" s="36" t="s">
        <v>28</v>
      </c>
      <c r="M199" s="45">
        <v>199</v>
      </c>
      <c r="N199" s="36" t="s">
        <v>28</v>
      </c>
      <c r="O199" s="103"/>
      <c r="P199" s="42">
        <f t="shared" si="45"/>
        <v>0</v>
      </c>
      <c r="Q199" s="192" t="s">
        <v>1068</v>
      </c>
    </row>
    <row r="200" spans="1:17" ht="60" customHeight="1" x14ac:dyDescent="0.25">
      <c r="A200" s="32" t="s">
        <v>808</v>
      </c>
      <c r="B200" s="32" t="s">
        <v>809</v>
      </c>
      <c r="C200" s="34"/>
      <c r="D200" s="35" t="s">
        <v>25</v>
      </c>
      <c r="E200" s="72" t="s">
        <v>167</v>
      </c>
      <c r="F200" s="36" t="s">
        <v>830</v>
      </c>
      <c r="G200" s="37">
        <v>6</v>
      </c>
      <c r="H200" s="37" t="s">
        <v>831</v>
      </c>
      <c r="I200" s="36"/>
      <c r="J200" s="38">
        <v>495</v>
      </c>
      <c r="K200" s="51">
        <v>396</v>
      </c>
      <c r="L200" s="36" t="s">
        <v>28</v>
      </c>
      <c r="M200" s="45">
        <v>990</v>
      </c>
      <c r="N200" s="36" t="s">
        <v>28</v>
      </c>
      <c r="O200" s="46"/>
      <c r="P200" s="42">
        <f>K200*O200</f>
        <v>0</v>
      </c>
      <c r="Q200" s="192" t="s">
        <v>1068</v>
      </c>
    </row>
    <row r="201" spans="1:17" ht="60" customHeight="1" x14ac:dyDescent="0.25">
      <c r="A201" s="32" t="s">
        <v>810</v>
      </c>
      <c r="B201" s="32" t="s">
        <v>811</v>
      </c>
      <c r="C201" s="34"/>
      <c r="D201" s="35" t="s">
        <v>25</v>
      </c>
      <c r="E201" s="72" t="s">
        <v>39</v>
      </c>
      <c r="F201" s="36"/>
      <c r="G201" s="37">
        <v>1</v>
      </c>
      <c r="H201" s="114"/>
      <c r="I201" s="37">
        <v>40</v>
      </c>
      <c r="J201" s="38">
        <v>275</v>
      </c>
      <c r="K201" s="38"/>
      <c r="L201" s="36" t="s">
        <v>28</v>
      </c>
      <c r="M201" s="45"/>
      <c r="N201" s="36" t="s">
        <v>28</v>
      </c>
      <c r="O201" s="103"/>
      <c r="P201" s="42">
        <f t="shared" si="45"/>
        <v>0</v>
      </c>
      <c r="Q201" s="98" t="s">
        <v>1003</v>
      </c>
    </row>
    <row r="202" spans="1:17" ht="60" customHeight="1" x14ac:dyDescent="0.25">
      <c r="A202" s="32" t="s">
        <v>812</v>
      </c>
      <c r="B202" s="32" t="s">
        <v>813</v>
      </c>
      <c r="C202" s="34"/>
      <c r="D202" s="35" t="s">
        <v>25</v>
      </c>
      <c r="E202" s="72" t="s">
        <v>39</v>
      </c>
      <c r="F202" s="36" t="s">
        <v>828</v>
      </c>
      <c r="G202" s="37">
        <v>6</v>
      </c>
      <c r="H202" s="114"/>
      <c r="I202" s="37">
        <v>40</v>
      </c>
      <c r="J202" s="38">
        <v>550</v>
      </c>
      <c r="K202" s="38"/>
      <c r="L202" s="36" t="s">
        <v>28</v>
      </c>
      <c r="M202" s="45">
        <v>1100</v>
      </c>
      <c r="N202" s="36" t="s">
        <v>28</v>
      </c>
      <c r="O202" s="103"/>
      <c r="P202" s="42">
        <f t="shared" si="45"/>
        <v>0</v>
      </c>
      <c r="Q202" s="192" t="s">
        <v>1068</v>
      </c>
    </row>
    <row r="203" spans="1:17" ht="60" customHeight="1" x14ac:dyDescent="0.25">
      <c r="A203" s="32" t="s">
        <v>814</v>
      </c>
      <c r="B203" s="32" t="s">
        <v>815</v>
      </c>
      <c r="C203" s="34"/>
      <c r="D203" s="35" t="s">
        <v>25</v>
      </c>
      <c r="E203" s="72" t="s">
        <v>67</v>
      </c>
      <c r="F203" s="36" t="s">
        <v>832</v>
      </c>
      <c r="G203" s="37">
        <v>16</v>
      </c>
      <c r="H203" s="114"/>
      <c r="I203" s="36"/>
      <c r="J203" s="38">
        <v>99.5</v>
      </c>
      <c r="K203" s="38"/>
      <c r="L203" s="36" t="s">
        <v>28</v>
      </c>
      <c r="M203" s="45">
        <v>199</v>
      </c>
      <c r="N203" s="36" t="s">
        <v>28</v>
      </c>
      <c r="O203" s="103"/>
      <c r="P203" s="42">
        <f t="shared" si="45"/>
        <v>0</v>
      </c>
      <c r="Q203" s="192" t="s">
        <v>1068</v>
      </c>
    </row>
    <row r="204" spans="1:17" ht="60" customHeight="1" x14ac:dyDescent="0.25">
      <c r="A204" s="32" t="s">
        <v>816</v>
      </c>
      <c r="B204" s="32" t="s">
        <v>817</v>
      </c>
      <c r="C204" s="34"/>
      <c r="D204" s="35" t="s">
        <v>25</v>
      </c>
      <c r="E204" s="72" t="s">
        <v>167</v>
      </c>
      <c r="F204" s="36" t="s">
        <v>830</v>
      </c>
      <c r="G204" s="37">
        <v>6</v>
      </c>
      <c r="H204" s="37" t="s">
        <v>831</v>
      </c>
      <c r="I204" s="36"/>
      <c r="J204" s="38">
        <v>495</v>
      </c>
      <c r="K204" s="51">
        <v>396</v>
      </c>
      <c r="L204" s="36" t="s">
        <v>28</v>
      </c>
      <c r="M204" s="45">
        <v>990</v>
      </c>
      <c r="N204" s="36" t="s">
        <v>28</v>
      </c>
      <c r="O204" s="46"/>
      <c r="P204" s="42">
        <f>K204*O204</f>
        <v>0</v>
      </c>
      <c r="Q204" s="192" t="s">
        <v>1068</v>
      </c>
    </row>
    <row r="205" spans="1:17" ht="60" customHeight="1" x14ac:dyDescent="0.25">
      <c r="A205" s="32" t="s">
        <v>818</v>
      </c>
      <c r="B205" s="32" t="s">
        <v>819</v>
      </c>
      <c r="C205" s="34"/>
      <c r="D205" s="35" t="s">
        <v>25</v>
      </c>
      <c r="E205" s="72" t="s">
        <v>39</v>
      </c>
      <c r="F205" s="36"/>
      <c r="G205" s="37">
        <v>1</v>
      </c>
      <c r="H205" s="114"/>
      <c r="I205" s="37">
        <v>40</v>
      </c>
      <c r="J205" s="38">
        <v>275</v>
      </c>
      <c r="K205" s="38"/>
      <c r="L205" s="36" t="s">
        <v>28</v>
      </c>
      <c r="M205" s="45"/>
      <c r="N205" s="36" t="s">
        <v>28</v>
      </c>
      <c r="O205" s="103"/>
      <c r="P205" s="42">
        <f t="shared" si="45"/>
        <v>0</v>
      </c>
      <c r="Q205" s="98" t="s">
        <v>1004</v>
      </c>
    </row>
    <row r="206" spans="1:17" ht="60" customHeight="1" x14ac:dyDescent="0.25">
      <c r="A206" s="32" t="s">
        <v>881</v>
      </c>
      <c r="B206" s="32" t="s">
        <v>1080</v>
      </c>
      <c r="C206" s="34"/>
      <c r="D206" s="35" t="s">
        <v>25</v>
      </c>
      <c r="E206" s="72" t="s">
        <v>39</v>
      </c>
      <c r="F206" s="36" t="s">
        <v>828</v>
      </c>
      <c r="G206" s="37">
        <v>6</v>
      </c>
      <c r="H206" s="37"/>
      <c r="I206" s="37">
        <v>40</v>
      </c>
      <c r="J206" s="38">
        <v>550</v>
      </c>
      <c r="K206" s="38"/>
      <c r="L206" s="36" t="s">
        <v>28</v>
      </c>
      <c r="M206" s="45">
        <v>1100</v>
      </c>
      <c r="N206" s="36" t="s">
        <v>28</v>
      </c>
      <c r="O206" s="46"/>
      <c r="P206" s="42">
        <f t="shared" si="45"/>
        <v>0</v>
      </c>
      <c r="Q206" s="192" t="s">
        <v>1071</v>
      </c>
    </row>
    <row r="207" spans="1:17" ht="60" customHeight="1" x14ac:dyDescent="0.25">
      <c r="A207" s="32" t="s">
        <v>967</v>
      </c>
      <c r="B207" s="32" t="s">
        <v>1079</v>
      </c>
      <c r="C207" s="34"/>
      <c r="D207" s="35" t="s">
        <v>25</v>
      </c>
      <c r="E207" s="72" t="s">
        <v>67</v>
      </c>
      <c r="F207" s="36" t="s">
        <v>832</v>
      </c>
      <c r="G207" s="37">
        <v>16</v>
      </c>
      <c r="H207" s="114"/>
      <c r="I207" s="36"/>
      <c r="J207" s="38">
        <v>99.5</v>
      </c>
      <c r="K207" s="38"/>
      <c r="L207" s="36" t="s">
        <v>28</v>
      </c>
      <c r="M207" s="45">
        <v>199</v>
      </c>
      <c r="N207" s="36" t="s">
        <v>28</v>
      </c>
      <c r="O207" s="103"/>
      <c r="P207" s="42">
        <f t="shared" si="45"/>
        <v>0</v>
      </c>
      <c r="Q207" s="192" t="s">
        <v>1071</v>
      </c>
    </row>
    <row r="208" spans="1:17" ht="60" customHeight="1" x14ac:dyDescent="0.25">
      <c r="A208" s="32" t="s">
        <v>882</v>
      </c>
      <c r="B208" s="32" t="s">
        <v>1078</v>
      </c>
      <c r="C208" s="34"/>
      <c r="D208" s="35" t="s">
        <v>25</v>
      </c>
      <c r="E208" s="72" t="s">
        <v>167</v>
      </c>
      <c r="F208" s="36" t="s">
        <v>830</v>
      </c>
      <c r="G208" s="37">
        <v>6</v>
      </c>
      <c r="H208" s="37" t="s">
        <v>831</v>
      </c>
      <c r="I208" s="36"/>
      <c r="J208" s="38">
        <v>495</v>
      </c>
      <c r="K208" s="51">
        <v>396</v>
      </c>
      <c r="L208" s="36" t="s">
        <v>28</v>
      </c>
      <c r="M208" s="45">
        <v>990</v>
      </c>
      <c r="N208" s="36" t="s">
        <v>28</v>
      </c>
      <c r="O208" s="46"/>
      <c r="P208" s="42">
        <f>K208*O208</f>
        <v>0</v>
      </c>
      <c r="Q208" s="192" t="s">
        <v>1071</v>
      </c>
    </row>
    <row r="209" spans="1:17" ht="60" customHeight="1" x14ac:dyDescent="0.25">
      <c r="A209" s="32" t="s">
        <v>899</v>
      </c>
      <c r="B209" s="32" t="s">
        <v>900</v>
      </c>
      <c r="C209" s="34"/>
      <c r="D209" s="35" t="s">
        <v>25</v>
      </c>
      <c r="E209" s="72" t="s">
        <v>39</v>
      </c>
      <c r="F209" s="36"/>
      <c r="G209" s="37">
        <v>1</v>
      </c>
      <c r="H209" s="114"/>
      <c r="I209" s="37">
        <v>40</v>
      </c>
      <c r="J209" s="38">
        <v>275</v>
      </c>
      <c r="K209" s="38"/>
      <c r="L209" s="36" t="s">
        <v>28</v>
      </c>
      <c r="M209" s="45"/>
      <c r="N209" s="36" t="s">
        <v>28</v>
      </c>
      <c r="O209" s="103"/>
      <c r="P209" s="42">
        <f t="shared" si="45"/>
        <v>0</v>
      </c>
      <c r="Q209" s="98" t="s">
        <v>1005</v>
      </c>
    </row>
    <row r="210" spans="1:17" ht="60" customHeight="1" x14ac:dyDescent="0.25">
      <c r="A210" s="32" t="s">
        <v>883</v>
      </c>
      <c r="B210" s="32" t="s">
        <v>1077</v>
      </c>
      <c r="C210" s="34"/>
      <c r="D210" s="35" t="s">
        <v>25</v>
      </c>
      <c r="E210" s="72" t="s">
        <v>39</v>
      </c>
      <c r="F210" s="36" t="s">
        <v>828</v>
      </c>
      <c r="G210" s="37">
        <v>6</v>
      </c>
      <c r="H210" s="37"/>
      <c r="I210" s="37">
        <v>40</v>
      </c>
      <c r="J210" s="38">
        <v>550</v>
      </c>
      <c r="K210" s="38"/>
      <c r="L210" s="36" t="s">
        <v>28</v>
      </c>
      <c r="M210" s="45">
        <v>1100</v>
      </c>
      <c r="N210" s="36" t="s">
        <v>28</v>
      </c>
      <c r="O210" s="46"/>
      <c r="P210" s="42">
        <f t="shared" si="45"/>
        <v>0</v>
      </c>
      <c r="Q210" s="192" t="s">
        <v>1071</v>
      </c>
    </row>
    <row r="211" spans="1:17" ht="60" customHeight="1" x14ac:dyDescent="0.25">
      <c r="A211" s="32" t="s">
        <v>920</v>
      </c>
      <c r="B211" s="32" t="s">
        <v>1076</v>
      </c>
      <c r="C211" s="34"/>
      <c r="D211" s="35" t="s">
        <v>25</v>
      </c>
      <c r="E211" s="72" t="s">
        <v>67</v>
      </c>
      <c r="F211" s="36" t="s">
        <v>832</v>
      </c>
      <c r="G211" s="37">
        <v>16</v>
      </c>
      <c r="H211" s="114"/>
      <c r="I211" s="36"/>
      <c r="J211" s="38">
        <v>99.5</v>
      </c>
      <c r="K211" s="38"/>
      <c r="L211" s="36" t="s">
        <v>28</v>
      </c>
      <c r="M211" s="45">
        <v>199</v>
      </c>
      <c r="N211" s="36" t="s">
        <v>28</v>
      </c>
      <c r="O211" s="103"/>
      <c r="P211" s="42">
        <f t="shared" si="45"/>
        <v>0</v>
      </c>
      <c r="Q211" s="192" t="s">
        <v>1071</v>
      </c>
    </row>
    <row r="212" spans="1:17" ht="60" customHeight="1" x14ac:dyDescent="0.25">
      <c r="A212" s="32" t="s">
        <v>884</v>
      </c>
      <c r="B212" s="32" t="s">
        <v>1075</v>
      </c>
      <c r="C212" s="34"/>
      <c r="D212" s="35" t="s">
        <v>25</v>
      </c>
      <c r="E212" s="72" t="s">
        <v>167</v>
      </c>
      <c r="F212" s="36" t="s">
        <v>830</v>
      </c>
      <c r="G212" s="37">
        <v>6</v>
      </c>
      <c r="H212" s="37" t="s">
        <v>831</v>
      </c>
      <c r="I212" s="36"/>
      <c r="J212" s="38">
        <v>495</v>
      </c>
      <c r="K212" s="51">
        <v>396</v>
      </c>
      <c r="L212" s="36" t="s">
        <v>28</v>
      </c>
      <c r="M212" s="45">
        <v>990</v>
      </c>
      <c r="N212" s="36" t="s">
        <v>28</v>
      </c>
      <c r="O212" s="46"/>
      <c r="P212" s="42">
        <f>K212*O212</f>
        <v>0</v>
      </c>
      <c r="Q212" s="192" t="s">
        <v>1071</v>
      </c>
    </row>
    <row r="213" spans="1:17" ht="60" customHeight="1" x14ac:dyDescent="0.25">
      <c r="A213" s="32" t="s">
        <v>901</v>
      </c>
      <c r="B213" s="32" t="s">
        <v>902</v>
      </c>
      <c r="C213" s="34"/>
      <c r="D213" s="35" t="s">
        <v>25</v>
      </c>
      <c r="E213" s="72" t="s">
        <v>39</v>
      </c>
      <c r="F213" s="36"/>
      <c r="G213" s="37">
        <v>1</v>
      </c>
      <c r="H213" s="114"/>
      <c r="I213" s="37">
        <v>40</v>
      </c>
      <c r="J213" s="38">
        <v>275</v>
      </c>
      <c r="K213" s="38"/>
      <c r="L213" s="36" t="s">
        <v>28</v>
      </c>
      <c r="M213" s="45"/>
      <c r="N213" s="36" t="s">
        <v>28</v>
      </c>
      <c r="O213" s="103"/>
      <c r="P213" s="42">
        <f t="shared" si="45"/>
        <v>0</v>
      </c>
      <c r="Q213" s="98" t="s">
        <v>1006</v>
      </c>
    </row>
    <row r="214" spans="1:17" ht="60" customHeight="1" x14ac:dyDescent="0.25">
      <c r="A214" s="32" t="s">
        <v>885</v>
      </c>
      <c r="B214" s="32" t="s">
        <v>1074</v>
      </c>
      <c r="C214" s="34"/>
      <c r="D214" s="35" t="s">
        <v>25</v>
      </c>
      <c r="E214" s="72" t="s">
        <v>39</v>
      </c>
      <c r="F214" s="36" t="s">
        <v>828</v>
      </c>
      <c r="G214" s="37">
        <v>6</v>
      </c>
      <c r="H214" s="37"/>
      <c r="I214" s="37">
        <v>40</v>
      </c>
      <c r="J214" s="38">
        <v>550</v>
      </c>
      <c r="K214" s="38"/>
      <c r="L214" s="36" t="s">
        <v>28</v>
      </c>
      <c r="M214" s="45">
        <v>1100</v>
      </c>
      <c r="N214" s="36" t="s">
        <v>28</v>
      </c>
      <c r="O214" s="46"/>
      <c r="P214" s="42">
        <f t="shared" si="45"/>
        <v>0</v>
      </c>
      <c r="Q214" s="192" t="s">
        <v>1071</v>
      </c>
    </row>
    <row r="215" spans="1:17" ht="60" customHeight="1" x14ac:dyDescent="0.25">
      <c r="A215" s="32" t="s">
        <v>921</v>
      </c>
      <c r="B215" s="32" t="s">
        <v>1073</v>
      </c>
      <c r="C215" s="34"/>
      <c r="D215" s="35" t="s">
        <v>25</v>
      </c>
      <c r="E215" s="72" t="s">
        <v>67</v>
      </c>
      <c r="F215" s="36" t="s">
        <v>832</v>
      </c>
      <c r="G215" s="37">
        <v>16</v>
      </c>
      <c r="H215" s="114"/>
      <c r="I215" s="36"/>
      <c r="J215" s="38">
        <v>99.5</v>
      </c>
      <c r="K215" s="38"/>
      <c r="L215" s="36" t="s">
        <v>28</v>
      </c>
      <c r="M215" s="45">
        <v>199</v>
      </c>
      <c r="N215" s="36" t="s">
        <v>28</v>
      </c>
      <c r="O215" s="103"/>
      <c r="P215" s="42">
        <f t="shared" si="45"/>
        <v>0</v>
      </c>
      <c r="Q215" s="192" t="s">
        <v>1071</v>
      </c>
    </row>
    <row r="216" spans="1:17" ht="60" customHeight="1" x14ac:dyDescent="0.25">
      <c r="A216" s="32" t="s">
        <v>886</v>
      </c>
      <c r="B216" s="32" t="s">
        <v>1072</v>
      </c>
      <c r="C216" s="34"/>
      <c r="D216" s="35" t="s">
        <v>25</v>
      </c>
      <c r="E216" s="72" t="s">
        <v>167</v>
      </c>
      <c r="F216" s="36" t="s">
        <v>830</v>
      </c>
      <c r="G216" s="37">
        <v>6</v>
      </c>
      <c r="H216" s="37" t="s">
        <v>831</v>
      </c>
      <c r="I216" s="36"/>
      <c r="J216" s="38">
        <v>495</v>
      </c>
      <c r="K216" s="51">
        <v>396</v>
      </c>
      <c r="L216" s="36" t="s">
        <v>28</v>
      </c>
      <c r="M216" s="45">
        <v>990</v>
      </c>
      <c r="N216" s="36" t="s">
        <v>28</v>
      </c>
      <c r="O216" s="46"/>
      <c r="P216" s="42">
        <f>K216*O216</f>
        <v>0</v>
      </c>
      <c r="Q216" s="192" t="s">
        <v>1071</v>
      </c>
    </row>
    <row r="217" spans="1:17" ht="60" customHeight="1" x14ac:dyDescent="0.25">
      <c r="A217" s="32" t="s">
        <v>903</v>
      </c>
      <c r="B217" s="32" t="s">
        <v>904</v>
      </c>
      <c r="C217" s="34"/>
      <c r="D217" s="35" t="s">
        <v>25</v>
      </c>
      <c r="E217" s="72" t="s">
        <v>39</v>
      </c>
      <c r="F217" s="36"/>
      <c r="G217" s="37">
        <v>1</v>
      </c>
      <c r="H217" s="114"/>
      <c r="I217" s="37">
        <v>40</v>
      </c>
      <c r="J217" s="38">
        <v>275</v>
      </c>
      <c r="K217" s="38"/>
      <c r="L217" s="36" t="s">
        <v>28</v>
      </c>
      <c r="M217" s="45"/>
      <c r="N217" s="36" t="s">
        <v>28</v>
      </c>
      <c r="O217" s="103"/>
      <c r="P217" s="42">
        <f t="shared" si="45"/>
        <v>0</v>
      </c>
      <c r="Q217" s="98" t="s">
        <v>1007</v>
      </c>
    </row>
    <row r="218" spans="1:17" ht="60" customHeight="1" x14ac:dyDescent="0.25">
      <c r="A218" s="32" t="s">
        <v>820</v>
      </c>
      <c r="B218" s="32" t="s">
        <v>821</v>
      </c>
      <c r="C218" s="34"/>
      <c r="D218" s="35" t="s">
        <v>25</v>
      </c>
      <c r="E218" s="72" t="s">
        <v>39</v>
      </c>
      <c r="F218" s="36" t="s">
        <v>828</v>
      </c>
      <c r="G218" s="37">
        <v>6</v>
      </c>
      <c r="H218" s="114"/>
      <c r="I218" s="37">
        <v>40</v>
      </c>
      <c r="J218" s="38">
        <v>550</v>
      </c>
      <c r="K218" s="38"/>
      <c r="L218" s="36" t="s">
        <v>28</v>
      </c>
      <c r="M218" s="45">
        <v>1100</v>
      </c>
      <c r="N218" s="36" t="s">
        <v>28</v>
      </c>
      <c r="O218" s="103"/>
      <c r="P218" s="42">
        <f t="shared" si="45"/>
        <v>0</v>
      </c>
      <c r="Q218" s="192" t="s">
        <v>1068</v>
      </c>
    </row>
    <row r="219" spans="1:17" ht="60" customHeight="1" x14ac:dyDescent="0.25">
      <c r="A219" s="32" t="s">
        <v>822</v>
      </c>
      <c r="B219" s="32" t="s">
        <v>823</v>
      </c>
      <c r="C219" s="34"/>
      <c r="D219" s="35" t="s">
        <v>25</v>
      </c>
      <c r="E219" s="72" t="s">
        <v>67</v>
      </c>
      <c r="F219" s="36" t="s">
        <v>832</v>
      </c>
      <c r="G219" s="37">
        <v>16</v>
      </c>
      <c r="H219" s="114"/>
      <c r="I219" s="36"/>
      <c r="J219" s="38">
        <v>99.5</v>
      </c>
      <c r="K219" s="38"/>
      <c r="L219" s="36" t="s">
        <v>28</v>
      </c>
      <c r="M219" s="45">
        <v>199</v>
      </c>
      <c r="N219" s="36" t="s">
        <v>28</v>
      </c>
      <c r="O219" s="103"/>
      <c r="P219" s="42">
        <f t="shared" si="45"/>
        <v>0</v>
      </c>
      <c r="Q219" s="192" t="s">
        <v>1068</v>
      </c>
    </row>
    <row r="220" spans="1:17" ht="60" customHeight="1" x14ac:dyDescent="0.25">
      <c r="A220" s="32" t="s">
        <v>824</v>
      </c>
      <c r="B220" s="32" t="s">
        <v>825</v>
      </c>
      <c r="C220" s="34"/>
      <c r="D220" s="35" t="s">
        <v>25</v>
      </c>
      <c r="E220" s="72" t="s">
        <v>167</v>
      </c>
      <c r="F220" s="36" t="s">
        <v>830</v>
      </c>
      <c r="G220" s="37">
        <v>6</v>
      </c>
      <c r="H220" s="37" t="s">
        <v>831</v>
      </c>
      <c r="I220" s="36"/>
      <c r="J220" s="38">
        <v>495</v>
      </c>
      <c r="K220" s="51">
        <v>396</v>
      </c>
      <c r="L220" s="36" t="s">
        <v>28</v>
      </c>
      <c r="M220" s="45">
        <v>990</v>
      </c>
      <c r="N220" s="36" t="s">
        <v>28</v>
      </c>
      <c r="O220" s="46"/>
      <c r="P220" s="42">
        <f>K220*O220</f>
        <v>0</v>
      </c>
      <c r="Q220" s="192" t="s">
        <v>1068</v>
      </c>
    </row>
    <row r="221" spans="1:17" ht="60" customHeight="1" x14ac:dyDescent="0.25">
      <c r="A221" s="32" t="s">
        <v>826</v>
      </c>
      <c r="B221" s="113" t="s">
        <v>827</v>
      </c>
      <c r="C221" s="34"/>
      <c r="D221" s="35" t="s">
        <v>25</v>
      </c>
      <c r="E221" s="72" t="s">
        <v>39</v>
      </c>
      <c r="F221" s="36"/>
      <c r="G221" s="37">
        <v>1</v>
      </c>
      <c r="H221" s="114"/>
      <c r="I221" s="37">
        <v>40</v>
      </c>
      <c r="J221" s="38">
        <v>275</v>
      </c>
      <c r="K221" s="38"/>
      <c r="L221" s="36" t="s">
        <v>28</v>
      </c>
      <c r="M221" s="45"/>
      <c r="N221" s="36" t="s">
        <v>28</v>
      </c>
      <c r="O221" s="103"/>
      <c r="P221" s="42">
        <f t="shared" si="45"/>
        <v>0</v>
      </c>
      <c r="Q221" s="98" t="s">
        <v>1008</v>
      </c>
    </row>
    <row r="222" spans="1:17" ht="14.25" customHeight="1" x14ac:dyDescent="0.25">
      <c r="A222" s="178"/>
      <c r="B222" s="80" t="s">
        <v>889</v>
      </c>
      <c r="C222" s="179"/>
      <c r="D222" s="171"/>
      <c r="E222" s="180"/>
      <c r="F222" s="177"/>
      <c r="G222" s="181"/>
      <c r="H222" s="181"/>
      <c r="I222" s="177"/>
      <c r="J222" s="174"/>
      <c r="K222" s="174"/>
      <c r="L222" s="177"/>
      <c r="M222" s="182"/>
      <c r="N222" s="177"/>
      <c r="O222" s="176"/>
      <c r="P222" s="176"/>
      <c r="Q222" s="183" t="s">
        <v>1059</v>
      </c>
    </row>
    <row r="223" spans="1:17" ht="60" customHeight="1" x14ac:dyDescent="0.25">
      <c r="A223" s="32" t="s">
        <v>833</v>
      </c>
      <c r="B223" s="50" t="s">
        <v>890</v>
      </c>
      <c r="C223" s="34"/>
      <c r="D223" s="35" t="s">
        <v>25</v>
      </c>
      <c r="E223" s="72" t="s">
        <v>39</v>
      </c>
      <c r="F223" s="36" t="s">
        <v>657</v>
      </c>
      <c r="G223" s="37">
        <v>6</v>
      </c>
      <c r="H223" s="37"/>
      <c r="I223" s="36">
        <v>40</v>
      </c>
      <c r="J223" s="38">
        <v>695</v>
      </c>
      <c r="K223" s="38"/>
      <c r="L223" s="36" t="s">
        <v>28</v>
      </c>
      <c r="M223" s="45">
        <v>1390</v>
      </c>
      <c r="N223" s="36" t="s">
        <v>28</v>
      </c>
      <c r="O223" s="46"/>
      <c r="P223" s="42">
        <f t="shared" ref="P223:P236" si="46">O223*J223</f>
        <v>0</v>
      </c>
      <c r="Q223" s="98"/>
    </row>
    <row r="224" spans="1:17" ht="60" customHeight="1" x14ac:dyDescent="0.25">
      <c r="A224" s="32" t="s">
        <v>834</v>
      </c>
      <c r="B224" s="44" t="s">
        <v>649</v>
      </c>
      <c r="C224" s="34"/>
      <c r="D224" s="35" t="s">
        <v>25</v>
      </c>
      <c r="E224" s="72" t="s">
        <v>39</v>
      </c>
      <c r="F224" s="36"/>
      <c r="G224" s="37">
        <v>1</v>
      </c>
      <c r="H224" s="37"/>
      <c r="I224" s="36">
        <v>40</v>
      </c>
      <c r="J224" s="38">
        <v>347.5</v>
      </c>
      <c r="K224" s="38"/>
      <c r="L224" s="36" t="s">
        <v>28</v>
      </c>
      <c r="M224" s="73"/>
      <c r="N224" s="36" t="s">
        <v>28</v>
      </c>
      <c r="O224" s="46"/>
      <c r="P224" s="42">
        <f t="shared" si="46"/>
        <v>0</v>
      </c>
      <c r="Q224" s="98" t="s">
        <v>994</v>
      </c>
    </row>
    <row r="225" spans="1:17" ht="60" customHeight="1" x14ac:dyDescent="0.25">
      <c r="A225" s="32" t="s">
        <v>835</v>
      </c>
      <c r="B225" s="50" t="s">
        <v>891</v>
      </c>
      <c r="C225" s="34"/>
      <c r="D225" s="35" t="s">
        <v>25</v>
      </c>
      <c r="E225" s="72" t="s">
        <v>39</v>
      </c>
      <c r="F225" s="36" t="s">
        <v>657</v>
      </c>
      <c r="G225" s="37">
        <v>6</v>
      </c>
      <c r="H225" s="37"/>
      <c r="I225" s="36">
        <v>40</v>
      </c>
      <c r="J225" s="38">
        <v>695</v>
      </c>
      <c r="K225" s="38"/>
      <c r="L225" s="36" t="s">
        <v>28</v>
      </c>
      <c r="M225" s="45">
        <v>1390</v>
      </c>
      <c r="N225" s="36" t="s">
        <v>28</v>
      </c>
      <c r="O225" s="46"/>
      <c r="P225" s="42">
        <f t="shared" si="46"/>
        <v>0</v>
      </c>
      <c r="Q225" s="152"/>
    </row>
    <row r="226" spans="1:17" ht="60" customHeight="1" x14ac:dyDescent="0.25">
      <c r="A226" s="32" t="s">
        <v>836</v>
      </c>
      <c r="B226" s="44" t="s">
        <v>650</v>
      </c>
      <c r="C226" s="34"/>
      <c r="D226" s="35" t="s">
        <v>25</v>
      </c>
      <c r="E226" s="72" t="s">
        <v>39</v>
      </c>
      <c r="F226" s="36"/>
      <c r="G226" s="37">
        <v>1</v>
      </c>
      <c r="H226" s="37"/>
      <c r="I226" s="36">
        <v>40</v>
      </c>
      <c r="J226" s="38">
        <v>347.5</v>
      </c>
      <c r="K226" s="38"/>
      <c r="L226" s="36" t="s">
        <v>28</v>
      </c>
      <c r="M226" s="73"/>
      <c r="N226" s="36" t="s">
        <v>28</v>
      </c>
      <c r="O226" s="46"/>
      <c r="P226" s="42">
        <f t="shared" si="46"/>
        <v>0</v>
      </c>
      <c r="Q226" s="98" t="s">
        <v>995</v>
      </c>
    </row>
    <row r="227" spans="1:17" ht="60" customHeight="1" x14ac:dyDescent="0.25">
      <c r="A227" s="32" t="s">
        <v>837</v>
      </c>
      <c r="B227" s="50" t="s">
        <v>892</v>
      </c>
      <c r="C227" s="34"/>
      <c r="D227" s="35" t="s">
        <v>25</v>
      </c>
      <c r="E227" s="72" t="s">
        <v>39</v>
      </c>
      <c r="F227" s="36" t="s">
        <v>657</v>
      </c>
      <c r="G227" s="37">
        <v>6</v>
      </c>
      <c r="H227" s="37"/>
      <c r="I227" s="36">
        <v>40</v>
      </c>
      <c r="J227" s="38">
        <v>695</v>
      </c>
      <c r="K227" s="38"/>
      <c r="L227" s="36" t="s">
        <v>28</v>
      </c>
      <c r="M227" s="45">
        <v>1390</v>
      </c>
      <c r="N227" s="36" t="s">
        <v>28</v>
      </c>
      <c r="O227" s="46"/>
      <c r="P227" s="42">
        <f t="shared" si="46"/>
        <v>0</v>
      </c>
      <c r="Q227" s="111"/>
    </row>
    <row r="228" spans="1:17" ht="60" customHeight="1" x14ac:dyDescent="0.25">
      <c r="A228" s="32" t="s">
        <v>838</v>
      </c>
      <c r="B228" s="44" t="s">
        <v>651</v>
      </c>
      <c r="C228" s="34"/>
      <c r="D228" s="35" t="s">
        <v>25</v>
      </c>
      <c r="E228" s="72" t="s">
        <v>39</v>
      </c>
      <c r="F228" s="36"/>
      <c r="G228" s="37">
        <v>1</v>
      </c>
      <c r="H228" s="37"/>
      <c r="I228" s="36">
        <v>40</v>
      </c>
      <c r="J228" s="38">
        <v>347.5</v>
      </c>
      <c r="K228" s="38"/>
      <c r="L228" s="36" t="s">
        <v>28</v>
      </c>
      <c r="M228" s="73"/>
      <c r="N228" s="36" t="s">
        <v>28</v>
      </c>
      <c r="O228" s="46"/>
      <c r="P228" s="42">
        <f t="shared" si="46"/>
        <v>0</v>
      </c>
      <c r="Q228" s="98" t="s">
        <v>996</v>
      </c>
    </row>
    <row r="229" spans="1:17" ht="60" customHeight="1" x14ac:dyDescent="0.25">
      <c r="A229" s="32" t="s">
        <v>839</v>
      </c>
      <c r="B229" s="50" t="s">
        <v>893</v>
      </c>
      <c r="C229" s="34"/>
      <c r="D229" s="35" t="s">
        <v>25</v>
      </c>
      <c r="E229" s="72" t="s">
        <v>39</v>
      </c>
      <c r="F229" s="36" t="s">
        <v>657</v>
      </c>
      <c r="G229" s="37">
        <v>6</v>
      </c>
      <c r="H229" s="37"/>
      <c r="I229" s="36">
        <v>40</v>
      </c>
      <c r="J229" s="38">
        <v>695</v>
      </c>
      <c r="K229" s="38"/>
      <c r="L229" s="36" t="s">
        <v>28</v>
      </c>
      <c r="M229" s="45">
        <v>1390</v>
      </c>
      <c r="N229" s="36" t="s">
        <v>28</v>
      </c>
      <c r="O229" s="46"/>
      <c r="P229" s="42">
        <f t="shared" si="46"/>
        <v>0</v>
      </c>
      <c r="Q229" s="111"/>
    </row>
    <row r="230" spans="1:17" ht="60" customHeight="1" x14ac:dyDescent="0.25">
      <c r="A230" s="32" t="s">
        <v>840</v>
      </c>
      <c r="B230" s="44" t="s">
        <v>652</v>
      </c>
      <c r="C230" s="34"/>
      <c r="D230" s="35" t="s">
        <v>25</v>
      </c>
      <c r="E230" s="72" t="s">
        <v>39</v>
      </c>
      <c r="F230" s="36"/>
      <c r="G230" s="37">
        <v>1</v>
      </c>
      <c r="H230" s="37"/>
      <c r="I230" s="36">
        <v>40</v>
      </c>
      <c r="J230" s="38">
        <v>347.5</v>
      </c>
      <c r="K230" s="38"/>
      <c r="L230" s="36" t="s">
        <v>28</v>
      </c>
      <c r="M230" s="73"/>
      <c r="N230" s="36" t="s">
        <v>28</v>
      </c>
      <c r="O230" s="46"/>
      <c r="P230" s="42">
        <f t="shared" si="46"/>
        <v>0</v>
      </c>
      <c r="Q230" s="98" t="s">
        <v>997</v>
      </c>
    </row>
    <row r="231" spans="1:17" ht="60" customHeight="1" x14ac:dyDescent="0.25">
      <c r="A231" s="32" t="s">
        <v>841</v>
      </c>
      <c r="B231" s="50" t="s">
        <v>894</v>
      </c>
      <c r="C231" s="34"/>
      <c r="D231" s="35" t="s">
        <v>25</v>
      </c>
      <c r="E231" s="72" t="s">
        <v>39</v>
      </c>
      <c r="F231" s="36" t="s">
        <v>657</v>
      </c>
      <c r="G231" s="37">
        <v>6</v>
      </c>
      <c r="H231" s="37"/>
      <c r="I231" s="36">
        <v>40</v>
      </c>
      <c r="J231" s="38">
        <v>695</v>
      </c>
      <c r="K231" s="38"/>
      <c r="L231" s="36" t="s">
        <v>28</v>
      </c>
      <c r="M231" s="45">
        <v>1390</v>
      </c>
      <c r="N231" s="36" t="s">
        <v>28</v>
      </c>
      <c r="O231" s="46"/>
      <c r="P231" s="42">
        <f t="shared" si="46"/>
        <v>0</v>
      </c>
      <c r="Q231" s="111"/>
    </row>
    <row r="232" spans="1:17" ht="60" customHeight="1" x14ac:dyDescent="0.25">
      <c r="A232" s="32" t="s">
        <v>842</v>
      </c>
      <c r="B232" s="44" t="s">
        <v>653</v>
      </c>
      <c r="C232" s="34"/>
      <c r="D232" s="35" t="s">
        <v>25</v>
      </c>
      <c r="E232" s="72" t="s">
        <v>39</v>
      </c>
      <c r="F232" s="36"/>
      <c r="G232" s="37">
        <v>1</v>
      </c>
      <c r="H232" s="37"/>
      <c r="I232" s="36">
        <v>40</v>
      </c>
      <c r="J232" s="38">
        <v>347.5</v>
      </c>
      <c r="K232" s="38"/>
      <c r="L232" s="36" t="s">
        <v>28</v>
      </c>
      <c r="M232" s="73"/>
      <c r="N232" s="36" t="s">
        <v>28</v>
      </c>
      <c r="O232" s="46"/>
      <c r="P232" s="42">
        <f t="shared" si="46"/>
        <v>0</v>
      </c>
      <c r="Q232" s="98" t="s">
        <v>998</v>
      </c>
    </row>
    <row r="233" spans="1:17" ht="60" customHeight="1" x14ac:dyDescent="0.25">
      <c r="A233" s="32" t="s">
        <v>843</v>
      </c>
      <c r="B233" s="44" t="s">
        <v>895</v>
      </c>
      <c r="C233" s="34"/>
      <c r="D233" s="32" t="s">
        <v>25</v>
      </c>
      <c r="E233" s="72" t="s">
        <v>39</v>
      </c>
      <c r="F233" s="36" t="s">
        <v>657</v>
      </c>
      <c r="G233" s="37">
        <v>6</v>
      </c>
      <c r="H233" s="37"/>
      <c r="I233" s="36">
        <v>40</v>
      </c>
      <c r="J233" s="38">
        <v>695</v>
      </c>
      <c r="K233" s="38"/>
      <c r="L233" s="36" t="s">
        <v>28</v>
      </c>
      <c r="M233" s="45">
        <v>1390</v>
      </c>
      <c r="N233" s="36" t="s">
        <v>28</v>
      </c>
      <c r="O233" s="46"/>
      <c r="P233" s="42">
        <f t="shared" si="46"/>
        <v>0</v>
      </c>
      <c r="Q233" s="111"/>
    </row>
    <row r="234" spans="1:17" ht="60" customHeight="1" x14ac:dyDescent="0.25">
      <c r="A234" s="32" t="s">
        <v>844</v>
      </c>
      <c r="B234" s="110" t="s">
        <v>654</v>
      </c>
      <c r="C234" s="34"/>
      <c r="D234" s="35" t="s">
        <v>25</v>
      </c>
      <c r="E234" s="72" t="s">
        <v>39</v>
      </c>
      <c r="F234" s="36"/>
      <c r="G234" s="37">
        <v>1</v>
      </c>
      <c r="H234" s="37"/>
      <c r="I234" s="36">
        <v>40</v>
      </c>
      <c r="J234" s="38">
        <v>347.5</v>
      </c>
      <c r="K234" s="38"/>
      <c r="L234" s="36" t="s">
        <v>28</v>
      </c>
      <c r="M234" s="73"/>
      <c r="N234" s="36" t="s">
        <v>28</v>
      </c>
      <c r="O234" s="46"/>
      <c r="P234" s="42">
        <f t="shared" si="46"/>
        <v>0</v>
      </c>
      <c r="Q234" s="98" t="s">
        <v>999</v>
      </c>
    </row>
    <row r="235" spans="1:17" ht="60" customHeight="1" x14ac:dyDescent="0.25">
      <c r="A235" s="32" t="s">
        <v>845</v>
      </c>
      <c r="B235" s="110" t="s">
        <v>896</v>
      </c>
      <c r="C235" s="34"/>
      <c r="D235" s="32" t="s">
        <v>25</v>
      </c>
      <c r="E235" s="32" t="s">
        <v>39</v>
      </c>
      <c r="F235" s="36" t="s">
        <v>657</v>
      </c>
      <c r="G235" s="37">
        <v>6</v>
      </c>
      <c r="H235" s="37"/>
      <c r="I235" s="36">
        <v>40</v>
      </c>
      <c r="J235" s="38">
        <v>695</v>
      </c>
      <c r="K235" s="38"/>
      <c r="L235" s="36" t="s">
        <v>28</v>
      </c>
      <c r="M235" s="45">
        <v>1390</v>
      </c>
      <c r="N235" s="36" t="s">
        <v>28</v>
      </c>
      <c r="O235" s="46"/>
      <c r="P235" s="42">
        <f t="shared" si="46"/>
        <v>0</v>
      </c>
      <c r="Q235" s="152"/>
    </row>
    <row r="236" spans="1:17" ht="60" customHeight="1" x14ac:dyDescent="0.25">
      <c r="A236" s="32" t="s">
        <v>846</v>
      </c>
      <c r="B236" s="110" t="s">
        <v>655</v>
      </c>
      <c r="C236" s="34"/>
      <c r="D236" s="32" t="s">
        <v>25</v>
      </c>
      <c r="E236" s="32" t="s">
        <v>39</v>
      </c>
      <c r="F236" s="36"/>
      <c r="G236" s="37">
        <v>1</v>
      </c>
      <c r="H236" s="37"/>
      <c r="I236" s="36">
        <v>40</v>
      </c>
      <c r="J236" s="38">
        <v>347.5</v>
      </c>
      <c r="K236" s="38"/>
      <c r="L236" s="36" t="s">
        <v>28</v>
      </c>
      <c r="M236" s="73"/>
      <c r="N236" s="36" t="s">
        <v>28</v>
      </c>
      <c r="O236" s="46"/>
      <c r="P236" s="42">
        <f t="shared" si="46"/>
        <v>0</v>
      </c>
      <c r="Q236" s="98" t="s">
        <v>1000</v>
      </c>
    </row>
    <row r="237" spans="1:17" ht="15" customHeight="1" x14ac:dyDescent="0.25">
      <c r="A237" s="169"/>
      <c r="B237" s="80" t="s">
        <v>981</v>
      </c>
      <c r="C237" s="170"/>
      <c r="D237" s="171"/>
      <c r="E237" s="172"/>
      <c r="F237" s="173"/>
      <c r="G237" s="173"/>
      <c r="H237" s="173"/>
      <c r="I237" s="173"/>
      <c r="J237" s="174"/>
      <c r="K237" s="174"/>
      <c r="L237" s="173"/>
      <c r="M237" s="175"/>
      <c r="N237" s="173"/>
      <c r="O237" s="176"/>
      <c r="P237" s="176"/>
      <c r="Q237" s="177"/>
    </row>
    <row r="238" spans="1:17" ht="60" customHeight="1" x14ac:dyDescent="0.25">
      <c r="A238" s="118" t="s">
        <v>715</v>
      </c>
      <c r="B238" s="118" t="s">
        <v>982</v>
      </c>
      <c r="C238" s="34"/>
      <c r="D238" s="35" t="s">
        <v>25</v>
      </c>
      <c r="E238" s="72" t="s">
        <v>39</v>
      </c>
      <c r="F238" s="36" t="s">
        <v>724</v>
      </c>
      <c r="G238" s="119">
        <v>6</v>
      </c>
      <c r="H238" s="37"/>
      <c r="I238" s="36">
        <v>45</v>
      </c>
      <c r="J238" s="38">
        <v>550</v>
      </c>
      <c r="K238" s="51"/>
      <c r="L238" s="36" t="s">
        <v>28</v>
      </c>
      <c r="M238" s="45">
        <v>1100</v>
      </c>
      <c r="N238" s="36" t="s">
        <v>28</v>
      </c>
      <c r="O238" s="46"/>
      <c r="P238" s="42">
        <f t="shared" ref="P238:P243" si="47">O238*J238</f>
        <v>0</v>
      </c>
      <c r="Q238" s="116"/>
    </row>
    <row r="239" spans="1:17" ht="60" customHeight="1" x14ac:dyDescent="0.25">
      <c r="A239" s="32" t="s">
        <v>719</v>
      </c>
      <c r="B239" s="44" t="s">
        <v>718</v>
      </c>
      <c r="C239" s="34"/>
      <c r="D239" s="35" t="s">
        <v>25</v>
      </c>
      <c r="E239" s="72" t="s">
        <v>39</v>
      </c>
      <c r="F239" s="36" t="s">
        <v>725</v>
      </c>
      <c r="G239" s="119">
        <v>1</v>
      </c>
      <c r="H239" s="37"/>
      <c r="I239" s="36">
        <v>45</v>
      </c>
      <c r="J239" s="38">
        <v>275</v>
      </c>
      <c r="K239" s="38"/>
      <c r="L239" s="36" t="s">
        <v>28</v>
      </c>
      <c r="M239" s="73"/>
      <c r="N239" s="36" t="s">
        <v>28</v>
      </c>
      <c r="O239" s="46"/>
      <c r="P239" s="42">
        <f t="shared" si="47"/>
        <v>0</v>
      </c>
      <c r="Q239" s="98" t="s">
        <v>991</v>
      </c>
    </row>
    <row r="240" spans="1:17" ht="60" customHeight="1" x14ac:dyDescent="0.25">
      <c r="A240" s="118" t="s">
        <v>716</v>
      </c>
      <c r="B240" s="118" t="s">
        <v>980</v>
      </c>
      <c r="C240" s="117"/>
      <c r="D240" s="35" t="s">
        <v>25</v>
      </c>
      <c r="E240" s="72" t="s">
        <v>39</v>
      </c>
      <c r="F240" s="36" t="s">
        <v>724</v>
      </c>
      <c r="G240" s="119">
        <v>6</v>
      </c>
      <c r="H240" s="37"/>
      <c r="I240" s="36">
        <v>45</v>
      </c>
      <c r="J240" s="38">
        <v>550</v>
      </c>
      <c r="K240" s="51"/>
      <c r="L240" s="36" t="s">
        <v>28</v>
      </c>
      <c r="M240" s="45">
        <v>1100</v>
      </c>
      <c r="N240" s="36" t="s">
        <v>28</v>
      </c>
      <c r="O240" s="46"/>
      <c r="P240" s="42">
        <f t="shared" si="47"/>
        <v>0</v>
      </c>
      <c r="Q240" s="116"/>
    </row>
    <row r="241" spans="1:17" ht="60" customHeight="1" x14ac:dyDescent="0.25">
      <c r="A241" s="32" t="s">
        <v>721</v>
      </c>
      <c r="B241" s="44" t="s">
        <v>720</v>
      </c>
      <c r="C241" s="34"/>
      <c r="D241" s="35" t="s">
        <v>25</v>
      </c>
      <c r="E241" s="72" t="s">
        <v>39</v>
      </c>
      <c r="F241" s="36" t="s">
        <v>725</v>
      </c>
      <c r="G241" s="119">
        <v>1</v>
      </c>
      <c r="H241" s="37"/>
      <c r="I241" s="36">
        <v>45</v>
      </c>
      <c r="J241" s="38">
        <v>275</v>
      </c>
      <c r="K241" s="38"/>
      <c r="L241" s="36" t="s">
        <v>28</v>
      </c>
      <c r="M241" s="73"/>
      <c r="N241" s="36" t="s">
        <v>28</v>
      </c>
      <c r="O241" s="46"/>
      <c r="P241" s="42">
        <f t="shared" si="47"/>
        <v>0</v>
      </c>
      <c r="Q241" s="98" t="s">
        <v>992</v>
      </c>
    </row>
    <row r="242" spans="1:17" ht="60" customHeight="1" x14ac:dyDescent="0.25">
      <c r="A242" s="118" t="s">
        <v>717</v>
      </c>
      <c r="B242" s="118" t="s">
        <v>979</v>
      </c>
      <c r="C242" s="117"/>
      <c r="D242" s="35" t="s">
        <v>25</v>
      </c>
      <c r="E242" s="72" t="s">
        <v>39</v>
      </c>
      <c r="F242" s="36" t="s">
        <v>724</v>
      </c>
      <c r="G242" s="119">
        <v>6</v>
      </c>
      <c r="H242" s="37"/>
      <c r="I242" s="36">
        <v>45</v>
      </c>
      <c r="J242" s="38">
        <v>550</v>
      </c>
      <c r="K242" s="51"/>
      <c r="L242" s="36" t="s">
        <v>28</v>
      </c>
      <c r="M242" s="45">
        <v>1100</v>
      </c>
      <c r="N242" s="36" t="s">
        <v>28</v>
      </c>
      <c r="O242" s="46"/>
      <c r="P242" s="42">
        <f t="shared" si="47"/>
        <v>0</v>
      </c>
      <c r="Q242" s="116"/>
    </row>
    <row r="243" spans="1:17" ht="60" customHeight="1" x14ac:dyDescent="0.25">
      <c r="A243" s="32" t="s">
        <v>723</v>
      </c>
      <c r="B243" s="44" t="s">
        <v>722</v>
      </c>
      <c r="C243" s="34"/>
      <c r="D243" s="35" t="s">
        <v>25</v>
      </c>
      <c r="E243" s="72" t="s">
        <v>39</v>
      </c>
      <c r="F243" s="36" t="s">
        <v>725</v>
      </c>
      <c r="G243" s="119">
        <v>1</v>
      </c>
      <c r="H243" s="37"/>
      <c r="I243" s="36">
        <v>45</v>
      </c>
      <c r="J243" s="38">
        <v>275</v>
      </c>
      <c r="K243" s="38"/>
      <c r="L243" s="36" t="s">
        <v>28</v>
      </c>
      <c r="M243" s="73"/>
      <c r="N243" s="36" t="s">
        <v>28</v>
      </c>
      <c r="O243" s="46"/>
      <c r="P243" s="42">
        <f t="shared" si="47"/>
        <v>0</v>
      </c>
      <c r="Q243" s="98" t="s">
        <v>993</v>
      </c>
    </row>
    <row r="244" spans="1:17" ht="15" customHeight="1" x14ac:dyDescent="0.25">
      <c r="A244" s="52"/>
      <c r="B244" s="80" t="s">
        <v>787</v>
      </c>
      <c r="C244" s="53"/>
      <c r="D244" s="54"/>
      <c r="E244" s="60"/>
      <c r="F244" s="55"/>
      <c r="G244" s="55"/>
      <c r="H244" s="55"/>
      <c r="I244" s="56"/>
      <c r="J244" s="57"/>
      <c r="K244" s="57"/>
      <c r="L244" s="55"/>
      <c r="M244" s="58"/>
      <c r="N244" s="55"/>
      <c r="O244" s="30"/>
      <c r="P244" s="31"/>
      <c r="Q244" s="166" t="s">
        <v>1059</v>
      </c>
    </row>
    <row r="245" spans="1:17" ht="15" customHeight="1" x14ac:dyDescent="0.25">
      <c r="A245" s="61"/>
      <c r="B245" s="62" t="s">
        <v>55</v>
      </c>
      <c r="C245" s="63"/>
      <c r="D245" s="64"/>
      <c r="E245" s="65"/>
      <c r="F245" s="66"/>
      <c r="G245" s="66"/>
      <c r="H245" s="66"/>
      <c r="I245" s="67"/>
      <c r="J245" s="68"/>
      <c r="K245" s="68"/>
      <c r="L245" s="66"/>
      <c r="M245" s="69"/>
      <c r="N245" s="66"/>
      <c r="O245" s="70"/>
      <c r="P245" s="71"/>
      <c r="Q245" s="167" t="s">
        <v>1060</v>
      </c>
    </row>
    <row r="246" spans="1:17" ht="60" customHeight="1" x14ac:dyDescent="0.25">
      <c r="A246" s="32" t="s">
        <v>56</v>
      </c>
      <c r="B246" s="50" t="s">
        <v>57</v>
      </c>
      <c r="C246" s="34"/>
      <c r="D246" s="35" t="s">
        <v>25</v>
      </c>
      <c r="E246" s="72" t="s">
        <v>39</v>
      </c>
      <c r="F246" s="36" t="s">
        <v>58</v>
      </c>
      <c r="G246" s="37">
        <v>4</v>
      </c>
      <c r="H246" s="37"/>
      <c r="I246" s="37">
        <v>30</v>
      </c>
      <c r="J246" s="38">
        <v>550</v>
      </c>
      <c r="K246" s="38"/>
      <c r="L246" s="36" t="s">
        <v>28</v>
      </c>
      <c r="M246" s="45">
        <v>1100</v>
      </c>
      <c r="N246" s="36" t="s">
        <v>28</v>
      </c>
      <c r="O246" s="46"/>
      <c r="P246" s="42">
        <f t="shared" ref="P246:P252" si="48">O246*J246</f>
        <v>0</v>
      </c>
      <c r="Q246" s="47"/>
    </row>
    <row r="247" spans="1:17" ht="60" customHeight="1" x14ac:dyDescent="0.25">
      <c r="A247" s="32" t="s">
        <v>59</v>
      </c>
      <c r="B247" s="50" t="s">
        <v>60</v>
      </c>
      <c r="C247" s="34"/>
      <c r="D247" s="35" t="s">
        <v>25</v>
      </c>
      <c r="E247" s="72" t="s">
        <v>39</v>
      </c>
      <c r="F247" s="36" t="s">
        <v>61</v>
      </c>
      <c r="G247" s="37">
        <v>6</v>
      </c>
      <c r="H247" s="37"/>
      <c r="I247" s="37">
        <v>100</v>
      </c>
      <c r="J247" s="38">
        <v>695</v>
      </c>
      <c r="K247" s="38"/>
      <c r="L247" s="36" t="s">
        <v>28</v>
      </c>
      <c r="M247" s="45">
        <v>1390</v>
      </c>
      <c r="N247" s="36" t="s">
        <v>28</v>
      </c>
      <c r="O247" s="46"/>
      <c r="P247" s="42">
        <f t="shared" si="48"/>
        <v>0</v>
      </c>
      <c r="Q247" s="47"/>
    </row>
    <row r="248" spans="1:17" ht="60" customHeight="1" x14ac:dyDescent="0.25">
      <c r="A248" s="32" t="s">
        <v>62</v>
      </c>
      <c r="B248" s="50" t="s">
        <v>63</v>
      </c>
      <c r="C248" s="34"/>
      <c r="D248" s="35" t="s">
        <v>25</v>
      </c>
      <c r="E248" s="72" t="s">
        <v>39</v>
      </c>
      <c r="F248" s="36" t="s">
        <v>64</v>
      </c>
      <c r="G248" s="37">
        <v>6</v>
      </c>
      <c r="H248" s="37"/>
      <c r="I248" s="37">
        <v>15</v>
      </c>
      <c r="J248" s="38">
        <v>325</v>
      </c>
      <c r="K248" s="38"/>
      <c r="L248" s="36" t="s">
        <v>28</v>
      </c>
      <c r="M248" s="45">
        <v>650</v>
      </c>
      <c r="N248" s="36" t="s">
        <v>28</v>
      </c>
      <c r="O248" s="46"/>
      <c r="P248" s="42">
        <f t="shared" si="48"/>
        <v>0</v>
      </c>
      <c r="Q248" s="47"/>
    </row>
    <row r="249" spans="1:17" ht="60" customHeight="1" x14ac:dyDescent="0.25">
      <c r="A249" s="32" t="s">
        <v>65</v>
      </c>
      <c r="B249" s="50" t="s">
        <v>66</v>
      </c>
      <c r="C249" s="34"/>
      <c r="D249" s="35" t="s">
        <v>25</v>
      </c>
      <c r="E249" s="72" t="s">
        <v>67</v>
      </c>
      <c r="F249" s="36" t="s">
        <v>68</v>
      </c>
      <c r="G249" s="37">
        <v>20</v>
      </c>
      <c r="H249" s="37"/>
      <c r="I249" s="36"/>
      <c r="J249" s="38">
        <v>99.5</v>
      </c>
      <c r="K249" s="38"/>
      <c r="L249" s="36" t="s">
        <v>28</v>
      </c>
      <c r="M249" s="45">
        <v>199</v>
      </c>
      <c r="N249" s="36" t="s">
        <v>28</v>
      </c>
      <c r="O249" s="46"/>
      <c r="P249" s="42">
        <f t="shared" si="48"/>
        <v>0</v>
      </c>
      <c r="Q249" s="47"/>
    </row>
    <row r="250" spans="1:17" ht="60" customHeight="1" x14ac:dyDescent="0.25">
      <c r="A250" s="32" t="s">
        <v>69</v>
      </c>
      <c r="B250" s="50" t="s">
        <v>70</v>
      </c>
      <c r="C250" s="34"/>
      <c r="D250" s="35" t="s">
        <v>25</v>
      </c>
      <c r="E250" s="72" t="s">
        <v>39</v>
      </c>
      <c r="F250" s="36" t="s">
        <v>71</v>
      </c>
      <c r="G250" s="37">
        <v>6</v>
      </c>
      <c r="H250" s="37"/>
      <c r="I250" s="37">
        <v>30</v>
      </c>
      <c r="J250" s="38">
        <v>275</v>
      </c>
      <c r="K250" s="38"/>
      <c r="L250" s="36" t="s">
        <v>28</v>
      </c>
      <c r="M250" s="45">
        <v>550</v>
      </c>
      <c r="N250" s="36" t="s">
        <v>28</v>
      </c>
      <c r="O250" s="46"/>
      <c r="P250" s="42">
        <f t="shared" si="48"/>
        <v>0</v>
      </c>
      <c r="Q250" s="47"/>
    </row>
    <row r="251" spans="1:17" ht="60" customHeight="1" x14ac:dyDescent="0.25">
      <c r="A251" s="32" t="s">
        <v>749</v>
      </c>
      <c r="B251" s="32" t="s">
        <v>905</v>
      </c>
      <c r="C251" s="34"/>
      <c r="D251" s="35" t="s">
        <v>25</v>
      </c>
      <c r="E251" s="32" t="s">
        <v>167</v>
      </c>
      <c r="F251" s="36" t="s">
        <v>731</v>
      </c>
      <c r="G251" s="37">
        <v>6</v>
      </c>
      <c r="H251" s="37">
        <v>30</v>
      </c>
      <c r="I251" s="37"/>
      <c r="J251" s="38">
        <v>550</v>
      </c>
      <c r="K251" s="51">
        <v>440</v>
      </c>
      <c r="L251" s="36" t="s">
        <v>28</v>
      </c>
      <c r="M251" s="45">
        <v>1100</v>
      </c>
      <c r="N251" s="36" t="s">
        <v>28</v>
      </c>
      <c r="O251" s="46"/>
      <c r="P251" s="42">
        <f>K251*O251</f>
        <v>0</v>
      </c>
      <c r="Q251" s="116"/>
    </row>
    <row r="252" spans="1:17" ht="60" customHeight="1" x14ac:dyDescent="0.25">
      <c r="A252" s="32" t="s">
        <v>72</v>
      </c>
      <c r="B252" s="44" t="s">
        <v>73</v>
      </c>
      <c r="C252" s="34"/>
      <c r="D252" s="32" t="s">
        <v>25</v>
      </c>
      <c r="E252" s="32" t="s">
        <v>39</v>
      </c>
      <c r="F252" s="32" t="s">
        <v>74</v>
      </c>
      <c r="G252" s="37">
        <v>1</v>
      </c>
      <c r="H252" s="37"/>
      <c r="I252" s="37">
        <v>30</v>
      </c>
      <c r="J252" s="38">
        <v>275</v>
      </c>
      <c r="K252" s="38"/>
      <c r="L252" s="36" t="s">
        <v>28</v>
      </c>
      <c r="M252" s="73"/>
      <c r="N252" s="36" t="s">
        <v>28</v>
      </c>
      <c r="O252" s="46"/>
      <c r="P252" s="42">
        <f t="shared" si="48"/>
        <v>0</v>
      </c>
      <c r="Q252" s="98" t="s">
        <v>985</v>
      </c>
    </row>
    <row r="253" spans="1:17" ht="15" customHeight="1" x14ac:dyDescent="0.25">
      <c r="A253" s="74"/>
      <c r="B253" s="75" t="s">
        <v>75</v>
      </c>
      <c r="C253" s="76"/>
      <c r="D253" s="77"/>
      <c r="E253" s="78"/>
      <c r="F253" s="79"/>
      <c r="G253" s="79"/>
      <c r="H253" s="79"/>
      <c r="I253" s="79"/>
      <c r="J253" s="68"/>
      <c r="K253" s="68"/>
      <c r="L253" s="79"/>
      <c r="M253" s="69"/>
      <c r="N253" s="79"/>
      <c r="O253" s="70"/>
      <c r="P253" s="71"/>
      <c r="Q253" s="167" t="s">
        <v>1060</v>
      </c>
    </row>
    <row r="254" spans="1:17" ht="60" customHeight="1" x14ac:dyDescent="0.25">
      <c r="A254" s="32" t="s">
        <v>76</v>
      </c>
      <c r="B254" s="44" t="s">
        <v>77</v>
      </c>
      <c r="C254" s="34"/>
      <c r="D254" s="35" t="s">
        <v>25</v>
      </c>
      <c r="E254" s="72" t="s">
        <v>39</v>
      </c>
      <c r="F254" s="36" t="s">
        <v>58</v>
      </c>
      <c r="G254" s="37">
        <v>4</v>
      </c>
      <c r="H254" s="37"/>
      <c r="I254" s="37">
        <v>30</v>
      </c>
      <c r="J254" s="38">
        <v>550</v>
      </c>
      <c r="K254" s="38"/>
      <c r="L254" s="36" t="s">
        <v>28</v>
      </c>
      <c r="M254" s="45">
        <v>1100</v>
      </c>
      <c r="N254" s="36" t="s">
        <v>28</v>
      </c>
      <c r="O254" s="46"/>
      <c r="P254" s="42">
        <f t="shared" ref="P254:P260" si="49">O254*J254</f>
        <v>0</v>
      </c>
      <c r="Q254" s="47"/>
    </row>
    <row r="255" spans="1:17" ht="60" customHeight="1" x14ac:dyDescent="0.25">
      <c r="A255" s="32" t="s">
        <v>78</v>
      </c>
      <c r="B255" s="44" t="s">
        <v>79</v>
      </c>
      <c r="C255" s="34"/>
      <c r="D255" s="35" t="s">
        <v>25</v>
      </c>
      <c r="E255" s="72" t="s">
        <v>39</v>
      </c>
      <c r="F255" s="36" t="s">
        <v>61</v>
      </c>
      <c r="G255" s="37">
        <v>6</v>
      </c>
      <c r="H255" s="37"/>
      <c r="I255" s="37">
        <v>100</v>
      </c>
      <c r="J255" s="38">
        <v>695</v>
      </c>
      <c r="K255" s="38"/>
      <c r="L255" s="36" t="s">
        <v>28</v>
      </c>
      <c r="M255" s="45">
        <v>1390</v>
      </c>
      <c r="N255" s="36" t="s">
        <v>28</v>
      </c>
      <c r="O255" s="46"/>
      <c r="P255" s="42">
        <f t="shared" si="49"/>
        <v>0</v>
      </c>
      <c r="Q255" s="47"/>
    </row>
    <row r="256" spans="1:17" ht="60" customHeight="1" x14ac:dyDescent="0.25">
      <c r="A256" s="32" t="s">
        <v>80</v>
      </c>
      <c r="B256" s="44" t="s">
        <v>81</v>
      </c>
      <c r="C256" s="34"/>
      <c r="D256" s="35" t="s">
        <v>25</v>
      </c>
      <c r="E256" s="72" t="s">
        <v>39</v>
      </c>
      <c r="F256" s="36" t="s">
        <v>64</v>
      </c>
      <c r="G256" s="37">
        <v>6</v>
      </c>
      <c r="H256" s="37"/>
      <c r="I256" s="37">
        <v>15</v>
      </c>
      <c r="J256" s="38">
        <v>325</v>
      </c>
      <c r="K256" s="38"/>
      <c r="L256" s="36" t="s">
        <v>28</v>
      </c>
      <c r="M256" s="45">
        <v>650</v>
      </c>
      <c r="N256" s="36" t="s">
        <v>28</v>
      </c>
      <c r="O256" s="46"/>
      <c r="P256" s="42">
        <f t="shared" si="49"/>
        <v>0</v>
      </c>
      <c r="Q256" s="47"/>
    </row>
    <row r="257" spans="1:17" ht="60" customHeight="1" x14ac:dyDescent="0.25">
      <c r="A257" s="32" t="s">
        <v>82</v>
      </c>
      <c r="B257" s="44" t="s">
        <v>83</v>
      </c>
      <c r="C257" s="34"/>
      <c r="D257" s="35" t="s">
        <v>25</v>
      </c>
      <c r="E257" s="72" t="s">
        <v>67</v>
      </c>
      <c r="F257" s="36" t="s">
        <v>68</v>
      </c>
      <c r="G257" s="37">
        <v>20</v>
      </c>
      <c r="H257" s="37"/>
      <c r="I257" s="36"/>
      <c r="J257" s="38">
        <v>99.5</v>
      </c>
      <c r="K257" s="38"/>
      <c r="L257" s="36" t="s">
        <v>28</v>
      </c>
      <c r="M257" s="45">
        <v>199</v>
      </c>
      <c r="N257" s="36" t="s">
        <v>28</v>
      </c>
      <c r="O257" s="46"/>
      <c r="P257" s="42">
        <f t="shared" si="49"/>
        <v>0</v>
      </c>
      <c r="Q257" s="47"/>
    </row>
    <row r="258" spans="1:17" ht="60" customHeight="1" x14ac:dyDescent="0.25">
      <c r="A258" s="32" t="s">
        <v>84</v>
      </c>
      <c r="B258" s="44" t="s">
        <v>85</v>
      </c>
      <c r="C258" s="34"/>
      <c r="D258" s="35" t="s">
        <v>25</v>
      </c>
      <c r="E258" s="72" t="s">
        <v>39</v>
      </c>
      <c r="F258" s="36" t="s">
        <v>71</v>
      </c>
      <c r="G258" s="37">
        <v>6</v>
      </c>
      <c r="H258" s="37"/>
      <c r="I258" s="37">
        <v>30</v>
      </c>
      <c r="J258" s="38">
        <v>275</v>
      </c>
      <c r="K258" s="38"/>
      <c r="L258" s="36" t="s">
        <v>28</v>
      </c>
      <c r="M258" s="45">
        <v>550</v>
      </c>
      <c r="N258" s="36" t="s">
        <v>28</v>
      </c>
      <c r="O258" s="46"/>
      <c r="P258" s="42">
        <f t="shared" si="49"/>
        <v>0</v>
      </c>
      <c r="Q258" s="47"/>
    </row>
    <row r="259" spans="1:17" ht="60" customHeight="1" x14ac:dyDescent="0.25">
      <c r="A259" s="32" t="s">
        <v>703</v>
      </c>
      <c r="B259" s="32" t="s">
        <v>906</v>
      </c>
      <c r="C259" s="34"/>
      <c r="D259" s="35" t="s">
        <v>25</v>
      </c>
      <c r="E259" s="32" t="s">
        <v>167</v>
      </c>
      <c r="F259" s="36" t="s">
        <v>731</v>
      </c>
      <c r="G259" s="37">
        <v>6</v>
      </c>
      <c r="H259" s="37">
        <v>30</v>
      </c>
      <c r="I259" s="37"/>
      <c r="J259" s="38">
        <v>550</v>
      </c>
      <c r="K259" s="51">
        <v>440</v>
      </c>
      <c r="L259" s="36" t="s">
        <v>28</v>
      </c>
      <c r="M259" s="45">
        <v>1100</v>
      </c>
      <c r="N259" s="36" t="s">
        <v>28</v>
      </c>
      <c r="O259" s="46"/>
      <c r="P259" s="42">
        <f>K259*O259</f>
        <v>0</v>
      </c>
      <c r="Q259" s="116"/>
    </row>
    <row r="260" spans="1:17" ht="60" customHeight="1" x14ac:dyDescent="0.25">
      <c r="A260" s="32" t="s">
        <v>86</v>
      </c>
      <c r="B260" s="44" t="s">
        <v>87</v>
      </c>
      <c r="C260" s="34"/>
      <c r="D260" s="35" t="s">
        <v>25</v>
      </c>
      <c r="E260" s="72" t="s">
        <v>39</v>
      </c>
      <c r="F260" s="36" t="s">
        <v>74</v>
      </c>
      <c r="G260" s="37">
        <v>1</v>
      </c>
      <c r="H260" s="37"/>
      <c r="I260" s="37">
        <v>30</v>
      </c>
      <c r="J260" s="38">
        <v>275</v>
      </c>
      <c r="K260" s="38"/>
      <c r="L260" s="36" t="s">
        <v>28</v>
      </c>
      <c r="M260" s="73"/>
      <c r="N260" s="36" t="s">
        <v>28</v>
      </c>
      <c r="O260" s="46"/>
      <c r="P260" s="42">
        <f t="shared" si="49"/>
        <v>0</v>
      </c>
      <c r="Q260" s="98" t="s">
        <v>986</v>
      </c>
    </row>
    <row r="261" spans="1:17" x14ac:dyDescent="0.25">
      <c r="A261" s="74"/>
      <c r="B261" s="75" t="s">
        <v>88</v>
      </c>
      <c r="C261" s="76"/>
      <c r="D261" s="77"/>
      <c r="E261" s="78"/>
      <c r="F261" s="79"/>
      <c r="G261" s="79"/>
      <c r="H261" s="79"/>
      <c r="I261" s="79"/>
      <c r="J261" s="68"/>
      <c r="K261" s="68"/>
      <c r="L261" s="79"/>
      <c r="M261" s="69"/>
      <c r="N261" s="79"/>
      <c r="O261" s="70"/>
      <c r="P261" s="71"/>
      <c r="Q261" s="167" t="s">
        <v>1060</v>
      </c>
    </row>
    <row r="262" spans="1:17" ht="60" customHeight="1" x14ac:dyDescent="0.25">
      <c r="A262" s="32" t="s">
        <v>89</v>
      </c>
      <c r="B262" s="44" t="s">
        <v>90</v>
      </c>
      <c r="C262" s="34"/>
      <c r="D262" s="35" t="s">
        <v>25</v>
      </c>
      <c r="E262" s="72" t="s">
        <v>39</v>
      </c>
      <c r="F262" s="36" t="s">
        <v>58</v>
      </c>
      <c r="G262" s="37">
        <v>4</v>
      </c>
      <c r="H262" s="37"/>
      <c r="I262" s="37">
        <v>30</v>
      </c>
      <c r="J262" s="38">
        <v>550</v>
      </c>
      <c r="K262" s="38"/>
      <c r="L262" s="36" t="s">
        <v>28</v>
      </c>
      <c r="M262" s="45">
        <v>1100</v>
      </c>
      <c r="N262" s="36" t="s">
        <v>28</v>
      </c>
      <c r="O262" s="46"/>
      <c r="P262" s="42">
        <f t="shared" ref="P262:P268" si="50">O262*J262</f>
        <v>0</v>
      </c>
      <c r="Q262" s="152"/>
    </row>
    <row r="263" spans="1:17" ht="60" customHeight="1" x14ac:dyDescent="0.25">
      <c r="A263" s="32" t="s">
        <v>91</v>
      </c>
      <c r="B263" s="44" t="s">
        <v>92</v>
      </c>
      <c r="C263" s="34"/>
      <c r="D263" s="35" t="s">
        <v>25</v>
      </c>
      <c r="E263" s="72" t="s">
        <v>39</v>
      </c>
      <c r="F263" s="36" t="s">
        <v>61</v>
      </c>
      <c r="G263" s="37">
        <v>6</v>
      </c>
      <c r="H263" s="37"/>
      <c r="I263" s="37">
        <v>100</v>
      </c>
      <c r="J263" s="38">
        <v>695</v>
      </c>
      <c r="K263" s="38"/>
      <c r="L263" s="36" t="s">
        <v>28</v>
      </c>
      <c r="M263" s="45">
        <v>1390</v>
      </c>
      <c r="N263" s="36" t="s">
        <v>28</v>
      </c>
      <c r="O263" s="46"/>
      <c r="P263" s="42">
        <f t="shared" si="50"/>
        <v>0</v>
      </c>
      <c r="Q263" s="47"/>
    </row>
    <row r="264" spans="1:17" ht="60" customHeight="1" x14ac:dyDescent="0.25">
      <c r="A264" s="32" t="s">
        <v>93</v>
      </c>
      <c r="B264" s="44" t="s">
        <v>94</v>
      </c>
      <c r="C264" s="34"/>
      <c r="D264" s="35" t="s">
        <v>25</v>
      </c>
      <c r="E264" s="72" t="s">
        <v>39</v>
      </c>
      <c r="F264" s="36" t="s">
        <v>64</v>
      </c>
      <c r="G264" s="37">
        <v>6</v>
      </c>
      <c r="H264" s="37"/>
      <c r="I264" s="37">
        <v>15</v>
      </c>
      <c r="J264" s="38">
        <v>325</v>
      </c>
      <c r="K264" s="38"/>
      <c r="L264" s="36" t="s">
        <v>28</v>
      </c>
      <c r="M264" s="45">
        <v>650</v>
      </c>
      <c r="N264" s="36" t="s">
        <v>28</v>
      </c>
      <c r="O264" s="46"/>
      <c r="P264" s="42">
        <f t="shared" si="50"/>
        <v>0</v>
      </c>
      <c r="Q264" s="47"/>
    </row>
    <row r="265" spans="1:17" ht="60" customHeight="1" x14ac:dyDescent="0.25">
      <c r="A265" s="32" t="s">
        <v>95</v>
      </c>
      <c r="B265" s="44" t="s">
        <v>96</v>
      </c>
      <c r="C265" s="34"/>
      <c r="D265" s="35" t="s">
        <v>25</v>
      </c>
      <c r="E265" s="72" t="s">
        <v>67</v>
      </c>
      <c r="F265" s="36" t="s">
        <v>68</v>
      </c>
      <c r="G265" s="37">
        <v>20</v>
      </c>
      <c r="H265" s="37"/>
      <c r="I265" s="36"/>
      <c r="J265" s="38">
        <v>99.5</v>
      </c>
      <c r="K265" s="38"/>
      <c r="L265" s="36" t="s">
        <v>28</v>
      </c>
      <c r="M265" s="45">
        <v>199</v>
      </c>
      <c r="N265" s="36" t="s">
        <v>28</v>
      </c>
      <c r="O265" s="46"/>
      <c r="P265" s="42">
        <f t="shared" si="50"/>
        <v>0</v>
      </c>
      <c r="Q265" s="47"/>
    </row>
    <row r="266" spans="1:17" ht="60" customHeight="1" x14ac:dyDescent="0.25">
      <c r="A266" s="32" t="s">
        <v>97</v>
      </c>
      <c r="B266" s="44" t="s">
        <v>98</v>
      </c>
      <c r="C266" s="34"/>
      <c r="D266" s="35" t="s">
        <v>25</v>
      </c>
      <c r="E266" s="72" t="s">
        <v>39</v>
      </c>
      <c r="F266" s="36" t="s">
        <v>71</v>
      </c>
      <c r="G266" s="37">
        <v>6</v>
      </c>
      <c r="H266" s="37"/>
      <c r="I266" s="37">
        <v>30</v>
      </c>
      <c r="J266" s="38">
        <v>275</v>
      </c>
      <c r="K266" s="38"/>
      <c r="L266" s="36" t="s">
        <v>28</v>
      </c>
      <c r="M266" s="45">
        <v>550</v>
      </c>
      <c r="N266" s="36" t="s">
        <v>28</v>
      </c>
      <c r="O266" s="46"/>
      <c r="P266" s="42">
        <f t="shared" si="50"/>
        <v>0</v>
      </c>
      <c r="Q266" s="47"/>
    </row>
    <row r="267" spans="1:17" ht="60" customHeight="1" x14ac:dyDescent="0.25">
      <c r="A267" s="32" t="s">
        <v>702</v>
      </c>
      <c r="B267" s="32" t="s">
        <v>907</v>
      </c>
      <c r="C267" s="34"/>
      <c r="D267" s="35" t="s">
        <v>25</v>
      </c>
      <c r="E267" s="32" t="s">
        <v>167</v>
      </c>
      <c r="F267" s="36" t="s">
        <v>731</v>
      </c>
      <c r="G267" s="37">
        <v>6</v>
      </c>
      <c r="H267" s="37">
        <v>30</v>
      </c>
      <c r="I267" s="37"/>
      <c r="J267" s="38">
        <v>550</v>
      </c>
      <c r="K267" s="51">
        <v>440</v>
      </c>
      <c r="L267" s="36" t="s">
        <v>28</v>
      </c>
      <c r="M267" s="45">
        <v>1100</v>
      </c>
      <c r="N267" s="36" t="s">
        <v>28</v>
      </c>
      <c r="O267" s="46"/>
      <c r="P267" s="42">
        <f>K267*O267</f>
        <v>0</v>
      </c>
      <c r="Q267" s="116"/>
    </row>
    <row r="268" spans="1:17" ht="60" customHeight="1" x14ac:dyDescent="0.25">
      <c r="A268" s="32" t="s">
        <v>99</v>
      </c>
      <c r="B268" s="44" t="s">
        <v>100</v>
      </c>
      <c r="C268" s="34"/>
      <c r="D268" s="35" t="s">
        <v>25</v>
      </c>
      <c r="E268" s="72" t="s">
        <v>39</v>
      </c>
      <c r="F268" s="36" t="s">
        <v>74</v>
      </c>
      <c r="G268" s="37">
        <v>1</v>
      </c>
      <c r="H268" s="37"/>
      <c r="I268" s="37">
        <v>30</v>
      </c>
      <c r="J268" s="38">
        <v>275</v>
      </c>
      <c r="K268" s="38"/>
      <c r="L268" s="36" t="s">
        <v>28</v>
      </c>
      <c r="M268" s="73"/>
      <c r="N268" s="36" t="s">
        <v>28</v>
      </c>
      <c r="O268" s="46"/>
      <c r="P268" s="42">
        <f t="shared" si="50"/>
        <v>0</v>
      </c>
      <c r="Q268" s="98" t="s">
        <v>987</v>
      </c>
    </row>
    <row r="269" spans="1:17" ht="15" customHeight="1" x14ac:dyDescent="0.25">
      <c r="A269" s="74"/>
      <c r="B269" s="75" t="s">
        <v>101</v>
      </c>
      <c r="C269" s="76"/>
      <c r="D269" s="77"/>
      <c r="E269" s="78"/>
      <c r="F269" s="79"/>
      <c r="G269" s="79"/>
      <c r="H269" s="79"/>
      <c r="I269" s="79"/>
      <c r="J269" s="68"/>
      <c r="K269" s="68"/>
      <c r="L269" s="79"/>
      <c r="M269" s="69"/>
      <c r="N269" s="79"/>
      <c r="O269" s="70"/>
      <c r="P269" s="71"/>
      <c r="Q269" s="167" t="s">
        <v>1060</v>
      </c>
    </row>
    <row r="270" spans="1:17" ht="60" customHeight="1" x14ac:dyDescent="0.25">
      <c r="A270" s="32" t="s">
        <v>102</v>
      </c>
      <c r="B270" s="44" t="s">
        <v>103</v>
      </c>
      <c r="C270" s="34"/>
      <c r="D270" s="35" t="s">
        <v>25</v>
      </c>
      <c r="E270" s="72" t="s">
        <v>26</v>
      </c>
      <c r="F270" s="36" t="s">
        <v>58</v>
      </c>
      <c r="G270" s="37">
        <v>4</v>
      </c>
      <c r="H270" s="37"/>
      <c r="I270" s="37">
        <v>30</v>
      </c>
      <c r="J270" s="38">
        <v>550</v>
      </c>
      <c r="K270" s="38"/>
      <c r="L270" s="36" t="s">
        <v>28</v>
      </c>
      <c r="M270" s="45">
        <v>1100</v>
      </c>
      <c r="N270" s="36" t="s">
        <v>28</v>
      </c>
      <c r="O270" s="46"/>
      <c r="P270" s="42">
        <f t="shared" ref="P270:P276" si="51">O270*J270</f>
        <v>0</v>
      </c>
      <c r="Q270" s="47"/>
    </row>
    <row r="271" spans="1:17" ht="60" customHeight="1" x14ac:dyDescent="0.25">
      <c r="A271" s="32" t="s">
        <v>104</v>
      </c>
      <c r="B271" s="44" t="s">
        <v>105</v>
      </c>
      <c r="C271" s="34"/>
      <c r="D271" s="35" t="s">
        <v>25</v>
      </c>
      <c r="E271" s="72" t="s">
        <v>26</v>
      </c>
      <c r="F271" s="36" t="s">
        <v>61</v>
      </c>
      <c r="G271" s="37">
        <v>6</v>
      </c>
      <c r="H271" s="37"/>
      <c r="I271" s="37">
        <v>100</v>
      </c>
      <c r="J271" s="38">
        <v>695</v>
      </c>
      <c r="K271" s="38"/>
      <c r="L271" s="36" t="s">
        <v>28</v>
      </c>
      <c r="M271" s="45">
        <v>1390</v>
      </c>
      <c r="N271" s="36" t="s">
        <v>28</v>
      </c>
      <c r="O271" s="46"/>
      <c r="P271" s="42">
        <f t="shared" si="51"/>
        <v>0</v>
      </c>
      <c r="Q271" s="47"/>
    </row>
    <row r="272" spans="1:17" ht="60" customHeight="1" x14ac:dyDescent="0.25">
      <c r="A272" s="32" t="s">
        <v>106</v>
      </c>
      <c r="B272" s="44" t="s">
        <v>107</v>
      </c>
      <c r="C272" s="34"/>
      <c r="D272" s="35" t="s">
        <v>25</v>
      </c>
      <c r="E272" s="72" t="s">
        <v>26</v>
      </c>
      <c r="F272" s="36" t="s">
        <v>64</v>
      </c>
      <c r="G272" s="37">
        <v>6</v>
      </c>
      <c r="H272" s="37"/>
      <c r="I272" s="37">
        <v>15</v>
      </c>
      <c r="J272" s="38">
        <v>325</v>
      </c>
      <c r="K272" s="38"/>
      <c r="L272" s="36" t="s">
        <v>28</v>
      </c>
      <c r="M272" s="45">
        <v>650</v>
      </c>
      <c r="N272" s="36" t="s">
        <v>28</v>
      </c>
      <c r="O272" s="46"/>
      <c r="P272" s="42">
        <f t="shared" si="51"/>
        <v>0</v>
      </c>
      <c r="Q272" s="47"/>
    </row>
    <row r="273" spans="1:17" ht="60" customHeight="1" x14ac:dyDescent="0.25">
      <c r="A273" s="32" t="s">
        <v>736</v>
      </c>
      <c r="B273" s="44" t="s">
        <v>737</v>
      </c>
      <c r="C273" s="34"/>
      <c r="D273" s="35" t="s">
        <v>25</v>
      </c>
      <c r="E273" s="72" t="s">
        <v>67</v>
      </c>
      <c r="F273" s="36" t="s">
        <v>68</v>
      </c>
      <c r="G273" s="37">
        <v>20</v>
      </c>
      <c r="H273" s="37"/>
      <c r="I273" s="36"/>
      <c r="J273" s="38">
        <v>99.5</v>
      </c>
      <c r="K273" s="38"/>
      <c r="L273" s="36" t="s">
        <v>28</v>
      </c>
      <c r="M273" s="45">
        <v>199</v>
      </c>
      <c r="N273" s="36" t="s">
        <v>28</v>
      </c>
      <c r="O273" s="46"/>
      <c r="P273" s="42">
        <f t="shared" si="51"/>
        <v>0</v>
      </c>
      <c r="Q273" s="47"/>
    </row>
    <row r="274" spans="1:17" ht="60" customHeight="1" x14ac:dyDescent="0.25">
      <c r="A274" s="32" t="s">
        <v>108</v>
      </c>
      <c r="B274" s="44" t="s">
        <v>109</v>
      </c>
      <c r="C274" s="34"/>
      <c r="D274" s="35" t="s">
        <v>25</v>
      </c>
      <c r="E274" s="72" t="s">
        <v>39</v>
      </c>
      <c r="F274" s="36" t="s">
        <v>71</v>
      </c>
      <c r="G274" s="37">
        <v>6</v>
      </c>
      <c r="H274" s="37"/>
      <c r="I274" s="37">
        <v>30</v>
      </c>
      <c r="J274" s="38">
        <v>275</v>
      </c>
      <c r="K274" s="38"/>
      <c r="L274" s="36" t="s">
        <v>28</v>
      </c>
      <c r="M274" s="45">
        <v>550</v>
      </c>
      <c r="N274" s="36" t="s">
        <v>28</v>
      </c>
      <c r="O274" s="46"/>
      <c r="P274" s="42">
        <f t="shared" si="51"/>
        <v>0</v>
      </c>
      <c r="Q274" s="47"/>
    </row>
    <row r="275" spans="1:17" ht="60" customHeight="1" x14ac:dyDescent="0.25">
      <c r="A275" s="32" t="s">
        <v>704</v>
      </c>
      <c r="B275" s="32" t="s">
        <v>908</v>
      </c>
      <c r="C275" s="34"/>
      <c r="D275" s="35" t="s">
        <v>25</v>
      </c>
      <c r="E275" s="32" t="s">
        <v>167</v>
      </c>
      <c r="F275" s="36" t="s">
        <v>731</v>
      </c>
      <c r="G275" s="37">
        <v>6</v>
      </c>
      <c r="H275" s="37">
        <v>30</v>
      </c>
      <c r="I275" s="37"/>
      <c r="J275" s="38">
        <v>550</v>
      </c>
      <c r="K275" s="51">
        <v>440</v>
      </c>
      <c r="L275" s="36" t="s">
        <v>28</v>
      </c>
      <c r="M275" s="45">
        <v>1100</v>
      </c>
      <c r="N275" s="36" t="s">
        <v>28</v>
      </c>
      <c r="O275" s="46"/>
      <c r="P275" s="42">
        <f>K275*O275</f>
        <v>0</v>
      </c>
      <c r="Q275" s="116"/>
    </row>
    <row r="276" spans="1:17" ht="60" customHeight="1" x14ac:dyDescent="0.25">
      <c r="A276" s="32" t="s">
        <v>110</v>
      </c>
      <c r="B276" s="44" t="s">
        <v>111</v>
      </c>
      <c r="C276" s="34"/>
      <c r="D276" s="35" t="s">
        <v>25</v>
      </c>
      <c r="E276" s="72" t="s">
        <v>39</v>
      </c>
      <c r="F276" s="36" t="s">
        <v>74</v>
      </c>
      <c r="G276" s="37">
        <v>1</v>
      </c>
      <c r="H276" s="37"/>
      <c r="I276" s="37">
        <v>30</v>
      </c>
      <c r="J276" s="38">
        <v>275</v>
      </c>
      <c r="K276" s="38"/>
      <c r="L276" s="36" t="s">
        <v>28</v>
      </c>
      <c r="M276" s="73"/>
      <c r="N276" s="36" t="s">
        <v>28</v>
      </c>
      <c r="O276" s="46"/>
      <c r="P276" s="42">
        <f t="shared" si="51"/>
        <v>0</v>
      </c>
      <c r="Q276" s="98" t="s">
        <v>988</v>
      </c>
    </row>
    <row r="277" spans="1:17" ht="15" customHeight="1" x14ac:dyDescent="0.25">
      <c r="A277" s="74"/>
      <c r="B277" s="75" t="s">
        <v>112</v>
      </c>
      <c r="C277" s="76"/>
      <c r="D277" s="77"/>
      <c r="E277" s="78"/>
      <c r="F277" s="79"/>
      <c r="G277" s="79"/>
      <c r="H277" s="79"/>
      <c r="I277" s="79"/>
      <c r="J277" s="68"/>
      <c r="K277" s="68"/>
      <c r="L277" s="79"/>
      <c r="M277" s="69"/>
      <c r="N277" s="79"/>
      <c r="O277" s="70"/>
      <c r="P277" s="71"/>
      <c r="Q277" s="167" t="s">
        <v>1060</v>
      </c>
    </row>
    <row r="278" spans="1:17" ht="60" customHeight="1" x14ac:dyDescent="0.25">
      <c r="A278" s="32" t="s">
        <v>113</v>
      </c>
      <c r="B278" s="44" t="s">
        <v>114</v>
      </c>
      <c r="C278" s="34"/>
      <c r="D278" s="35" t="s">
        <v>25</v>
      </c>
      <c r="E278" s="72" t="s">
        <v>39</v>
      </c>
      <c r="F278" s="36" t="s">
        <v>58</v>
      </c>
      <c r="G278" s="37">
        <v>4</v>
      </c>
      <c r="H278" s="37"/>
      <c r="I278" s="37">
        <v>30</v>
      </c>
      <c r="J278" s="38">
        <v>550</v>
      </c>
      <c r="K278" s="38"/>
      <c r="L278" s="36" t="s">
        <v>28</v>
      </c>
      <c r="M278" s="45">
        <v>1100</v>
      </c>
      <c r="N278" s="36" t="s">
        <v>28</v>
      </c>
      <c r="O278" s="46"/>
      <c r="P278" s="42">
        <f t="shared" ref="P278:P284" si="52">O278*J278</f>
        <v>0</v>
      </c>
      <c r="Q278" s="47"/>
    </row>
    <row r="279" spans="1:17" ht="60" customHeight="1" x14ac:dyDescent="0.25">
      <c r="A279" s="32" t="s">
        <v>115</v>
      </c>
      <c r="B279" s="44" t="s">
        <v>116</v>
      </c>
      <c r="C279" s="34"/>
      <c r="D279" s="35" t="s">
        <v>25</v>
      </c>
      <c r="E279" s="72" t="s">
        <v>39</v>
      </c>
      <c r="F279" s="36" t="s">
        <v>61</v>
      </c>
      <c r="G279" s="37">
        <v>6</v>
      </c>
      <c r="H279" s="37"/>
      <c r="I279" s="37">
        <v>100</v>
      </c>
      <c r="J279" s="38">
        <v>695</v>
      </c>
      <c r="K279" s="38"/>
      <c r="L279" s="36" t="s">
        <v>28</v>
      </c>
      <c r="M279" s="45">
        <v>1390</v>
      </c>
      <c r="N279" s="36" t="s">
        <v>28</v>
      </c>
      <c r="O279" s="46"/>
      <c r="P279" s="42">
        <f t="shared" si="52"/>
        <v>0</v>
      </c>
      <c r="Q279" s="47"/>
    </row>
    <row r="280" spans="1:17" ht="60" customHeight="1" x14ac:dyDescent="0.25">
      <c r="A280" s="32" t="s">
        <v>117</v>
      </c>
      <c r="B280" s="44" t="s">
        <v>118</v>
      </c>
      <c r="C280" s="34"/>
      <c r="D280" s="35" t="s">
        <v>25</v>
      </c>
      <c r="E280" s="72" t="s">
        <v>39</v>
      </c>
      <c r="F280" s="36" t="s">
        <v>64</v>
      </c>
      <c r="G280" s="37">
        <v>6</v>
      </c>
      <c r="H280" s="37"/>
      <c r="I280" s="37">
        <v>15</v>
      </c>
      <c r="J280" s="38">
        <v>325</v>
      </c>
      <c r="K280" s="38"/>
      <c r="L280" s="36" t="s">
        <v>28</v>
      </c>
      <c r="M280" s="45">
        <v>650</v>
      </c>
      <c r="N280" s="36" t="s">
        <v>28</v>
      </c>
      <c r="O280" s="46"/>
      <c r="P280" s="42">
        <f t="shared" si="52"/>
        <v>0</v>
      </c>
      <c r="Q280" s="47"/>
    </row>
    <row r="281" spans="1:17" ht="60" customHeight="1" x14ac:dyDescent="0.25">
      <c r="A281" s="32" t="s">
        <v>119</v>
      </c>
      <c r="B281" s="44" t="s">
        <v>120</v>
      </c>
      <c r="C281" s="34"/>
      <c r="D281" s="35" t="s">
        <v>25</v>
      </c>
      <c r="E281" s="72" t="s">
        <v>67</v>
      </c>
      <c r="F281" s="36" t="s">
        <v>68</v>
      </c>
      <c r="G281" s="37">
        <v>20</v>
      </c>
      <c r="H281" s="37"/>
      <c r="I281" s="36"/>
      <c r="J281" s="38">
        <v>99.5</v>
      </c>
      <c r="K281" s="38"/>
      <c r="L281" s="36" t="s">
        <v>28</v>
      </c>
      <c r="M281" s="45">
        <v>199</v>
      </c>
      <c r="N281" s="36" t="s">
        <v>28</v>
      </c>
      <c r="O281" s="46"/>
      <c r="P281" s="42">
        <f t="shared" si="52"/>
        <v>0</v>
      </c>
      <c r="Q281" s="47"/>
    </row>
    <row r="282" spans="1:17" ht="60" customHeight="1" x14ac:dyDescent="0.25">
      <c r="A282" s="32" t="s">
        <v>121</v>
      </c>
      <c r="B282" s="44" t="s">
        <v>122</v>
      </c>
      <c r="C282" s="34"/>
      <c r="D282" s="35" t="s">
        <v>25</v>
      </c>
      <c r="E282" s="72" t="s">
        <v>39</v>
      </c>
      <c r="F282" s="36" t="s">
        <v>71</v>
      </c>
      <c r="G282" s="37">
        <v>6</v>
      </c>
      <c r="H282" s="37"/>
      <c r="I282" s="37">
        <v>30</v>
      </c>
      <c r="J282" s="38">
        <v>275</v>
      </c>
      <c r="K282" s="38"/>
      <c r="L282" s="36" t="s">
        <v>28</v>
      </c>
      <c r="M282" s="45">
        <v>550</v>
      </c>
      <c r="N282" s="36" t="s">
        <v>28</v>
      </c>
      <c r="O282" s="46"/>
      <c r="P282" s="42">
        <f t="shared" si="52"/>
        <v>0</v>
      </c>
      <c r="Q282" s="47"/>
    </row>
    <row r="283" spans="1:17" ht="60" customHeight="1" x14ac:dyDescent="0.25">
      <c r="A283" s="32" t="s">
        <v>748</v>
      </c>
      <c r="B283" s="44" t="s">
        <v>909</v>
      </c>
      <c r="C283" s="34"/>
      <c r="D283" s="35" t="s">
        <v>25</v>
      </c>
      <c r="E283" s="32" t="s">
        <v>167</v>
      </c>
      <c r="F283" s="36" t="s">
        <v>731</v>
      </c>
      <c r="G283" s="37">
        <v>6</v>
      </c>
      <c r="H283" s="37">
        <v>30</v>
      </c>
      <c r="I283" s="37"/>
      <c r="J283" s="38">
        <v>550</v>
      </c>
      <c r="K283" s="51">
        <v>440</v>
      </c>
      <c r="L283" s="36" t="s">
        <v>28</v>
      </c>
      <c r="M283" s="45">
        <v>1100</v>
      </c>
      <c r="N283" s="36" t="s">
        <v>28</v>
      </c>
      <c r="O283" s="46"/>
      <c r="P283" s="42">
        <f>K283*O283</f>
        <v>0</v>
      </c>
      <c r="Q283" s="116"/>
    </row>
    <row r="284" spans="1:17" ht="60" customHeight="1" x14ac:dyDescent="0.25">
      <c r="A284" s="32" t="s">
        <v>123</v>
      </c>
      <c r="B284" s="44" t="s">
        <v>124</v>
      </c>
      <c r="C284" s="34"/>
      <c r="D284" s="35" t="s">
        <v>25</v>
      </c>
      <c r="E284" s="72" t="s">
        <v>39</v>
      </c>
      <c r="F284" s="36" t="s">
        <v>74</v>
      </c>
      <c r="G284" s="37">
        <v>1</v>
      </c>
      <c r="H284" s="37"/>
      <c r="I284" s="37">
        <v>30</v>
      </c>
      <c r="J284" s="38">
        <v>275</v>
      </c>
      <c r="K284" s="38"/>
      <c r="L284" s="36" t="s">
        <v>28</v>
      </c>
      <c r="M284" s="73"/>
      <c r="N284" s="36" t="s">
        <v>28</v>
      </c>
      <c r="O284" s="46"/>
      <c r="P284" s="42">
        <f t="shared" si="52"/>
        <v>0</v>
      </c>
      <c r="Q284" s="98" t="s">
        <v>989</v>
      </c>
    </row>
    <row r="285" spans="1:17" ht="15" customHeight="1" x14ac:dyDescent="0.25">
      <c r="A285" s="74"/>
      <c r="B285" s="75" t="s">
        <v>125</v>
      </c>
      <c r="C285" s="76"/>
      <c r="D285" s="77"/>
      <c r="E285" s="78"/>
      <c r="F285" s="79"/>
      <c r="G285" s="79"/>
      <c r="H285" s="79"/>
      <c r="I285" s="79"/>
      <c r="J285" s="68"/>
      <c r="K285" s="68"/>
      <c r="L285" s="79"/>
      <c r="M285" s="69"/>
      <c r="N285" s="79"/>
      <c r="O285" s="70"/>
      <c r="P285" s="71"/>
      <c r="Q285" s="167" t="s">
        <v>1060</v>
      </c>
    </row>
    <row r="286" spans="1:17" ht="60" customHeight="1" x14ac:dyDescent="0.25">
      <c r="A286" s="32" t="s">
        <v>126</v>
      </c>
      <c r="B286" s="44" t="s">
        <v>127</v>
      </c>
      <c r="C286" s="34"/>
      <c r="D286" s="35" t="s">
        <v>25</v>
      </c>
      <c r="E286" s="72" t="s">
        <v>39</v>
      </c>
      <c r="F286" s="36" t="s">
        <v>58</v>
      </c>
      <c r="G286" s="37">
        <v>4</v>
      </c>
      <c r="H286" s="37"/>
      <c r="I286" s="37">
        <v>30</v>
      </c>
      <c r="J286" s="38">
        <v>550</v>
      </c>
      <c r="K286" s="38"/>
      <c r="L286" s="36" t="s">
        <v>28</v>
      </c>
      <c r="M286" s="45">
        <v>1100</v>
      </c>
      <c r="N286" s="36" t="s">
        <v>28</v>
      </c>
      <c r="O286" s="46"/>
      <c r="P286" s="42">
        <f t="shared" ref="P286:P292" si="53">O286*J286</f>
        <v>0</v>
      </c>
      <c r="Q286" s="47"/>
    </row>
    <row r="287" spans="1:17" ht="60" customHeight="1" x14ac:dyDescent="0.25">
      <c r="A287" s="32" t="s">
        <v>128</v>
      </c>
      <c r="B287" s="44" t="s">
        <v>129</v>
      </c>
      <c r="C287" s="34"/>
      <c r="D287" s="35" t="s">
        <v>25</v>
      </c>
      <c r="E287" s="72" t="s">
        <v>39</v>
      </c>
      <c r="F287" s="36" t="s">
        <v>61</v>
      </c>
      <c r="G287" s="37">
        <v>6</v>
      </c>
      <c r="H287" s="37"/>
      <c r="I287" s="37">
        <v>100</v>
      </c>
      <c r="J287" s="38">
        <v>695</v>
      </c>
      <c r="K287" s="38"/>
      <c r="L287" s="36" t="s">
        <v>28</v>
      </c>
      <c r="M287" s="45">
        <v>1390</v>
      </c>
      <c r="N287" s="36" t="s">
        <v>28</v>
      </c>
      <c r="O287" s="46"/>
      <c r="P287" s="42">
        <f t="shared" si="53"/>
        <v>0</v>
      </c>
      <c r="Q287" s="47"/>
    </row>
    <row r="288" spans="1:17" ht="60" customHeight="1" x14ac:dyDescent="0.25">
      <c r="A288" s="32" t="s">
        <v>130</v>
      </c>
      <c r="B288" s="44" t="s">
        <v>131</v>
      </c>
      <c r="C288" s="34"/>
      <c r="D288" s="35" t="s">
        <v>25</v>
      </c>
      <c r="E288" s="72" t="s">
        <v>39</v>
      </c>
      <c r="F288" s="36" t="s">
        <v>64</v>
      </c>
      <c r="G288" s="37">
        <v>6</v>
      </c>
      <c r="H288" s="37"/>
      <c r="I288" s="37">
        <v>15</v>
      </c>
      <c r="J288" s="38">
        <v>325</v>
      </c>
      <c r="K288" s="38"/>
      <c r="L288" s="36" t="s">
        <v>28</v>
      </c>
      <c r="M288" s="45">
        <v>650</v>
      </c>
      <c r="N288" s="36" t="s">
        <v>28</v>
      </c>
      <c r="O288" s="46"/>
      <c r="P288" s="42">
        <f t="shared" si="53"/>
        <v>0</v>
      </c>
      <c r="Q288" s="47"/>
    </row>
    <row r="289" spans="1:17" ht="60" customHeight="1" x14ac:dyDescent="0.25">
      <c r="A289" s="32" t="s">
        <v>132</v>
      </c>
      <c r="B289" s="44" t="s">
        <v>133</v>
      </c>
      <c r="C289" s="34"/>
      <c r="D289" s="35" t="s">
        <v>25</v>
      </c>
      <c r="E289" s="72" t="s">
        <v>67</v>
      </c>
      <c r="F289" s="36" t="s">
        <v>68</v>
      </c>
      <c r="G289" s="37">
        <v>20</v>
      </c>
      <c r="H289" s="37"/>
      <c r="I289" s="36"/>
      <c r="J289" s="38">
        <v>99.5</v>
      </c>
      <c r="K289" s="38"/>
      <c r="L289" s="36" t="s">
        <v>28</v>
      </c>
      <c r="M289" s="45">
        <v>199</v>
      </c>
      <c r="N289" s="36" t="s">
        <v>28</v>
      </c>
      <c r="O289" s="46"/>
      <c r="P289" s="42">
        <f t="shared" si="53"/>
        <v>0</v>
      </c>
      <c r="Q289" s="47"/>
    </row>
    <row r="290" spans="1:17" ht="60" customHeight="1" x14ac:dyDescent="0.25">
      <c r="A290" s="32" t="s">
        <v>134</v>
      </c>
      <c r="B290" s="44" t="s">
        <v>135</v>
      </c>
      <c r="C290" s="34"/>
      <c r="D290" s="35" t="s">
        <v>25</v>
      </c>
      <c r="E290" s="72" t="s">
        <v>39</v>
      </c>
      <c r="F290" s="36" t="s">
        <v>71</v>
      </c>
      <c r="G290" s="37">
        <v>6</v>
      </c>
      <c r="H290" s="37"/>
      <c r="I290" s="37">
        <v>30</v>
      </c>
      <c r="J290" s="38">
        <v>275</v>
      </c>
      <c r="K290" s="38"/>
      <c r="L290" s="36" t="s">
        <v>28</v>
      </c>
      <c r="M290" s="45">
        <v>550</v>
      </c>
      <c r="N290" s="36" t="s">
        <v>28</v>
      </c>
      <c r="O290" s="46"/>
      <c r="P290" s="42">
        <f t="shared" si="53"/>
        <v>0</v>
      </c>
      <c r="Q290" s="47"/>
    </row>
    <row r="291" spans="1:17" ht="60" customHeight="1" x14ac:dyDescent="0.25">
      <c r="A291" s="32" t="s">
        <v>705</v>
      </c>
      <c r="B291" s="32" t="s">
        <v>910</v>
      </c>
      <c r="C291" s="34"/>
      <c r="D291" s="35" t="s">
        <v>25</v>
      </c>
      <c r="E291" s="32" t="s">
        <v>167</v>
      </c>
      <c r="F291" s="36" t="s">
        <v>731</v>
      </c>
      <c r="G291" s="37">
        <v>6</v>
      </c>
      <c r="H291" s="37">
        <v>30</v>
      </c>
      <c r="I291" s="37"/>
      <c r="J291" s="38">
        <v>550</v>
      </c>
      <c r="K291" s="51">
        <v>440</v>
      </c>
      <c r="L291" s="36" t="s">
        <v>28</v>
      </c>
      <c r="M291" s="45">
        <v>1100</v>
      </c>
      <c r="N291" s="36" t="s">
        <v>28</v>
      </c>
      <c r="O291" s="46"/>
      <c r="P291" s="42">
        <f>K291*O291</f>
        <v>0</v>
      </c>
      <c r="Q291" s="116"/>
    </row>
    <row r="292" spans="1:17" ht="60" customHeight="1" x14ac:dyDescent="0.25">
      <c r="A292" s="32" t="s">
        <v>136</v>
      </c>
      <c r="B292" s="44" t="s">
        <v>137</v>
      </c>
      <c r="C292" s="34"/>
      <c r="D292" s="35" t="s">
        <v>25</v>
      </c>
      <c r="E292" s="72" t="s">
        <v>39</v>
      </c>
      <c r="F292" s="36" t="s">
        <v>74</v>
      </c>
      <c r="G292" s="37">
        <v>1</v>
      </c>
      <c r="H292" s="37"/>
      <c r="I292" s="37">
        <v>30</v>
      </c>
      <c r="J292" s="38">
        <v>275</v>
      </c>
      <c r="K292" s="38"/>
      <c r="L292" s="36" t="s">
        <v>28</v>
      </c>
      <c r="M292" s="73"/>
      <c r="N292" s="36" t="s">
        <v>28</v>
      </c>
      <c r="O292" s="46"/>
      <c r="P292" s="42">
        <f t="shared" si="53"/>
        <v>0</v>
      </c>
      <c r="Q292" s="98" t="s">
        <v>990</v>
      </c>
    </row>
    <row r="293" spans="1:17" ht="90" customHeight="1" x14ac:dyDescent="0.25">
      <c r="A293" s="32" t="s">
        <v>37</v>
      </c>
      <c r="B293" s="50" t="s">
        <v>38</v>
      </c>
      <c r="C293" s="34"/>
      <c r="D293" s="35" t="s">
        <v>25</v>
      </c>
      <c r="E293" s="32" t="s">
        <v>39</v>
      </c>
      <c r="F293" s="36" t="s">
        <v>40</v>
      </c>
      <c r="G293" s="36">
        <v>1</v>
      </c>
      <c r="H293" s="36"/>
      <c r="I293" s="37">
        <v>50</v>
      </c>
      <c r="J293" s="38">
        <v>825</v>
      </c>
      <c r="K293" s="38"/>
      <c r="L293" s="36" t="s">
        <v>28</v>
      </c>
      <c r="M293" s="45">
        <v>1650</v>
      </c>
      <c r="N293" s="36" t="s">
        <v>28</v>
      </c>
      <c r="O293" s="46"/>
      <c r="P293" s="42">
        <f t="shared" ref="P293" si="54">J293*O293</f>
        <v>0</v>
      </c>
      <c r="Q293" s="47"/>
    </row>
    <row r="294" spans="1:17" ht="15" customHeight="1" x14ac:dyDescent="0.25">
      <c r="A294" s="169"/>
      <c r="B294" s="80" t="s">
        <v>362</v>
      </c>
      <c r="C294" s="170"/>
      <c r="D294" s="171"/>
      <c r="E294" s="172"/>
      <c r="F294" s="173"/>
      <c r="G294" s="173"/>
      <c r="H294" s="173"/>
      <c r="I294" s="173"/>
      <c r="J294" s="174"/>
      <c r="K294" s="174"/>
      <c r="L294" s="173"/>
      <c r="M294" s="175"/>
      <c r="N294" s="173"/>
      <c r="O294" s="176"/>
      <c r="P294" s="176"/>
      <c r="Q294" s="191" t="s">
        <v>1059</v>
      </c>
    </row>
    <row r="295" spans="1:17" ht="60" customHeight="1" x14ac:dyDescent="0.25">
      <c r="A295" s="32" t="s">
        <v>363</v>
      </c>
      <c r="B295" s="44" t="s">
        <v>364</v>
      </c>
      <c r="C295" s="34"/>
      <c r="D295" s="35" t="s">
        <v>25</v>
      </c>
      <c r="E295" s="32" t="s">
        <v>39</v>
      </c>
      <c r="F295" s="36" t="s">
        <v>153</v>
      </c>
      <c r="G295" s="37">
        <v>4</v>
      </c>
      <c r="H295" s="37"/>
      <c r="I295" s="37">
        <v>100</v>
      </c>
      <c r="J295" s="38">
        <v>1095</v>
      </c>
      <c r="K295" s="38"/>
      <c r="L295" s="36" t="s">
        <v>28</v>
      </c>
      <c r="M295" s="45">
        <v>2190</v>
      </c>
      <c r="N295" s="36" t="s">
        <v>28</v>
      </c>
      <c r="O295" s="46"/>
      <c r="P295" s="42">
        <f t="shared" ref="P295:P358" si="55">O295*J295</f>
        <v>0</v>
      </c>
      <c r="Q295" s="47"/>
    </row>
    <row r="296" spans="1:17" ht="60" customHeight="1" x14ac:dyDescent="0.25">
      <c r="A296" s="32" t="s">
        <v>365</v>
      </c>
      <c r="B296" s="44" t="s">
        <v>366</v>
      </c>
      <c r="C296" s="34"/>
      <c r="D296" s="35" t="s">
        <v>25</v>
      </c>
      <c r="E296" s="32" t="s">
        <v>39</v>
      </c>
      <c r="F296" s="36" t="s">
        <v>156</v>
      </c>
      <c r="G296" s="37">
        <v>6</v>
      </c>
      <c r="H296" s="37"/>
      <c r="I296" s="37">
        <v>50</v>
      </c>
      <c r="J296" s="38">
        <v>645</v>
      </c>
      <c r="K296" s="38"/>
      <c r="L296" s="36" t="s">
        <v>28</v>
      </c>
      <c r="M296" s="45">
        <v>1290</v>
      </c>
      <c r="N296" s="36" t="s">
        <v>28</v>
      </c>
      <c r="O296" s="46"/>
      <c r="P296" s="42">
        <f t="shared" si="55"/>
        <v>0</v>
      </c>
      <c r="Q296" s="47"/>
    </row>
    <row r="297" spans="1:17" ht="60" customHeight="1" x14ac:dyDescent="0.25">
      <c r="A297" s="32" t="s">
        <v>706</v>
      </c>
      <c r="B297" s="44" t="s">
        <v>735</v>
      </c>
      <c r="C297" s="34"/>
      <c r="D297" s="35" t="s">
        <v>25</v>
      </c>
      <c r="E297" s="72" t="s">
        <v>911</v>
      </c>
      <c r="F297" s="36" t="s">
        <v>912</v>
      </c>
      <c r="G297" s="37">
        <v>10</v>
      </c>
      <c r="H297" s="37"/>
      <c r="I297" s="37">
        <v>30</v>
      </c>
      <c r="J297" s="38">
        <v>145</v>
      </c>
      <c r="K297" s="38"/>
      <c r="L297" s="36" t="s">
        <v>28</v>
      </c>
      <c r="M297" s="45">
        <v>290</v>
      </c>
      <c r="N297" s="36" t="s">
        <v>28</v>
      </c>
      <c r="O297" s="46"/>
      <c r="P297" s="42">
        <f t="shared" si="55"/>
        <v>0</v>
      </c>
      <c r="Q297" s="84"/>
    </row>
    <row r="298" spans="1:17" ht="60" customHeight="1" x14ac:dyDescent="0.25">
      <c r="A298" s="32" t="s">
        <v>548</v>
      </c>
      <c r="B298" s="44" t="s">
        <v>549</v>
      </c>
      <c r="C298" s="34"/>
      <c r="D298" s="35" t="s">
        <v>25</v>
      </c>
      <c r="E298" s="32" t="s">
        <v>167</v>
      </c>
      <c r="F298" s="83" t="s">
        <v>168</v>
      </c>
      <c r="G298" s="37">
        <v>6</v>
      </c>
      <c r="H298" s="37">
        <v>40</v>
      </c>
      <c r="I298" s="37"/>
      <c r="J298" s="38">
        <v>795</v>
      </c>
      <c r="K298" s="51">
        <v>636</v>
      </c>
      <c r="L298" s="36" t="s">
        <v>28</v>
      </c>
      <c r="M298" s="45">
        <v>1590</v>
      </c>
      <c r="N298" s="36" t="s">
        <v>28</v>
      </c>
      <c r="O298" s="46"/>
      <c r="P298" s="42">
        <f>K298*O298</f>
        <v>0</v>
      </c>
      <c r="Q298" s="84"/>
    </row>
    <row r="299" spans="1:17" ht="60" customHeight="1" x14ac:dyDescent="0.25">
      <c r="A299" s="32" t="s">
        <v>367</v>
      </c>
      <c r="B299" s="44" t="s">
        <v>368</v>
      </c>
      <c r="C299" s="34"/>
      <c r="D299" s="35" t="s">
        <v>25</v>
      </c>
      <c r="E299" s="32" t="s">
        <v>39</v>
      </c>
      <c r="F299" s="36" t="s">
        <v>171</v>
      </c>
      <c r="G299" s="37">
        <v>1</v>
      </c>
      <c r="H299" s="37"/>
      <c r="I299" s="37">
        <v>50</v>
      </c>
      <c r="J299" s="38">
        <v>322.5</v>
      </c>
      <c r="K299" s="38"/>
      <c r="L299" s="36" t="s">
        <v>28</v>
      </c>
      <c r="M299" s="73"/>
      <c r="N299" s="36" t="s">
        <v>28</v>
      </c>
      <c r="O299" s="46"/>
      <c r="P299" s="42">
        <f t="shared" si="55"/>
        <v>0</v>
      </c>
      <c r="Q299" s="98" t="s">
        <v>1028</v>
      </c>
    </row>
    <row r="300" spans="1:17" ht="60" customHeight="1" x14ac:dyDescent="0.25">
      <c r="A300" s="32" t="s">
        <v>369</v>
      </c>
      <c r="B300" s="44" t="s">
        <v>370</v>
      </c>
      <c r="C300" s="34"/>
      <c r="D300" s="35" t="s">
        <v>25</v>
      </c>
      <c r="E300" s="32" t="s">
        <v>39</v>
      </c>
      <c r="F300" s="36" t="s">
        <v>153</v>
      </c>
      <c r="G300" s="37">
        <v>4</v>
      </c>
      <c r="H300" s="37"/>
      <c r="I300" s="37">
        <v>100</v>
      </c>
      <c r="J300" s="38">
        <v>1095</v>
      </c>
      <c r="K300" s="38"/>
      <c r="L300" s="36" t="s">
        <v>28</v>
      </c>
      <c r="M300" s="45">
        <v>2190</v>
      </c>
      <c r="N300" s="36" t="s">
        <v>28</v>
      </c>
      <c r="O300" s="46"/>
      <c r="P300" s="42">
        <f t="shared" si="55"/>
        <v>0</v>
      </c>
      <c r="Q300" s="152"/>
    </row>
    <row r="301" spans="1:17" ht="60" customHeight="1" x14ac:dyDescent="0.25">
      <c r="A301" s="32" t="s">
        <v>371</v>
      </c>
      <c r="B301" s="44" t="s">
        <v>372</v>
      </c>
      <c r="C301" s="34"/>
      <c r="D301" s="35" t="s">
        <v>25</v>
      </c>
      <c r="E301" s="32" t="s">
        <v>39</v>
      </c>
      <c r="F301" s="36" t="s">
        <v>205</v>
      </c>
      <c r="G301" s="37">
        <v>6</v>
      </c>
      <c r="H301" s="37"/>
      <c r="I301" s="37">
        <v>50</v>
      </c>
      <c r="J301" s="38">
        <v>645</v>
      </c>
      <c r="K301" s="38"/>
      <c r="L301" s="36" t="s">
        <v>28</v>
      </c>
      <c r="M301" s="45">
        <v>1290</v>
      </c>
      <c r="N301" s="36" t="s">
        <v>28</v>
      </c>
      <c r="O301" s="46"/>
      <c r="P301" s="42">
        <f t="shared" si="55"/>
        <v>0</v>
      </c>
      <c r="Q301" s="99"/>
    </row>
    <row r="302" spans="1:17" ht="60" customHeight="1" x14ac:dyDescent="0.25">
      <c r="A302" s="32" t="s">
        <v>707</v>
      </c>
      <c r="B302" s="44" t="s">
        <v>734</v>
      </c>
      <c r="C302" s="34"/>
      <c r="D302" s="35" t="s">
        <v>25</v>
      </c>
      <c r="E302" s="72" t="s">
        <v>911</v>
      </c>
      <c r="F302" s="36" t="s">
        <v>912</v>
      </c>
      <c r="G302" s="37">
        <v>10</v>
      </c>
      <c r="H302" s="37"/>
      <c r="I302" s="37">
        <v>30</v>
      </c>
      <c r="J302" s="38">
        <v>145</v>
      </c>
      <c r="K302" s="38"/>
      <c r="L302" s="36" t="s">
        <v>28</v>
      </c>
      <c r="M302" s="45">
        <v>290</v>
      </c>
      <c r="N302" s="36" t="s">
        <v>28</v>
      </c>
      <c r="O302" s="46"/>
      <c r="P302" s="42">
        <f t="shared" si="55"/>
        <v>0</v>
      </c>
      <c r="Q302" s="84"/>
    </row>
    <row r="303" spans="1:17" ht="60" customHeight="1" x14ac:dyDescent="0.25">
      <c r="A303" s="32" t="s">
        <v>550</v>
      </c>
      <c r="B303" s="44" t="s">
        <v>551</v>
      </c>
      <c r="C303" s="34"/>
      <c r="D303" s="35" t="s">
        <v>25</v>
      </c>
      <c r="E303" s="32" t="s">
        <v>167</v>
      </c>
      <c r="F303" s="83" t="s">
        <v>168</v>
      </c>
      <c r="G303" s="37">
        <v>6</v>
      </c>
      <c r="H303" s="37">
        <v>40</v>
      </c>
      <c r="I303" s="37"/>
      <c r="J303" s="38">
        <v>795</v>
      </c>
      <c r="K303" s="51">
        <v>636</v>
      </c>
      <c r="L303" s="36" t="s">
        <v>28</v>
      </c>
      <c r="M303" s="45">
        <v>1590</v>
      </c>
      <c r="N303" s="36" t="s">
        <v>28</v>
      </c>
      <c r="O303" s="46"/>
      <c r="P303" s="42">
        <f>K303*O303</f>
        <v>0</v>
      </c>
      <c r="Q303" s="98"/>
    </row>
    <row r="304" spans="1:17" ht="60" customHeight="1" x14ac:dyDescent="0.25">
      <c r="A304" s="32" t="s">
        <v>373</v>
      </c>
      <c r="B304" s="44" t="s">
        <v>374</v>
      </c>
      <c r="C304" s="34"/>
      <c r="D304" s="35" t="s">
        <v>25</v>
      </c>
      <c r="E304" s="32" t="s">
        <v>39</v>
      </c>
      <c r="F304" s="36" t="s">
        <v>171</v>
      </c>
      <c r="G304" s="37">
        <v>1</v>
      </c>
      <c r="H304" s="37"/>
      <c r="I304" s="37">
        <v>50</v>
      </c>
      <c r="J304" s="38">
        <v>322.5</v>
      </c>
      <c r="K304" s="38"/>
      <c r="L304" s="36" t="s">
        <v>28</v>
      </c>
      <c r="M304" s="73"/>
      <c r="N304" s="36" t="s">
        <v>28</v>
      </c>
      <c r="O304" s="46"/>
      <c r="P304" s="42">
        <f t="shared" si="55"/>
        <v>0</v>
      </c>
      <c r="Q304" s="98" t="s">
        <v>1029</v>
      </c>
    </row>
    <row r="305" spans="1:17" ht="60" customHeight="1" x14ac:dyDescent="0.25">
      <c r="A305" s="32" t="s">
        <v>375</v>
      </c>
      <c r="B305" s="44" t="s">
        <v>376</v>
      </c>
      <c r="C305" s="34"/>
      <c r="D305" s="35" t="s">
        <v>25</v>
      </c>
      <c r="E305" s="72" t="s">
        <v>39</v>
      </c>
      <c r="F305" s="36" t="s">
        <v>153</v>
      </c>
      <c r="G305" s="37">
        <v>4</v>
      </c>
      <c r="H305" s="37"/>
      <c r="I305" s="37">
        <v>100</v>
      </c>
      <c r="J305" s="38">
        <v>1095</v>
      </c>
      <c r="K305" s="38"/>
      <c r="L305" s="36" t="s">
        <v>28</v>
      </c>
      <c r="M305" s="45">
        <v>2190</v>
      </c>
      <c r="N305" s="36" t="s">
        <v>28</v>
      </c>
      <c r="O305" s="46"/>
      <c r="P305" s="42">
        <f t="shared" si="55"/>
        <v>0</v>
      </c>
      <c r="Q305" s="99"/>
    </row>
    <row r="306" spans="1:17" ht="60" customHeight="1" x14ac:dyDescent="0.25">
      <c r="A306" s="32" t="s">
        <v>377</v>
      </c>
      <c r="B306" s="44" t="s">
        <v>378</v>
      </c>
      <c r="C306" s="34"/>
      <c r="D306" s="35" t="s">
        <v>25</v>
      </c>
      <c r="E306" s="72" t="s">
        <v>39</v>
      </c>
      <c r="F306" s="36" t="s">
        <v>156</v>
      </c>
      <c r="G306" s="37">
        <v>6</v>
      </c>
      <c r="H306" s="37"/>
      <c r="I306" s="37">
        <v>50</v>
      </c>
      <c r="J306" s="38">
        <v>645</v>
      </c>
      <c r="K306" s="38"/>
      <c r="L306" s="36" t="s">
        <v>28</v>
      </c>
      <c r="M306" s="45">
        <v>1290</v>
      </c>
      <c r="N306" s="36" t="s">
        <v>28</v>
      </c>
      <c r="O306" s="46"/>
      <c r="P306" s="42">
        <f t="shared" si="55"/>
        <v>0</v>
      </c>
      <c r="Q306" s="99"/>
    </row>
    <row r="307" spans="1:17" ht="60" customHeight="1" x14ac:dyDescent="0.25">
      <c r="A307" s="32" t="s">
        <v>708</v>
      </c>
      <c r="B307" s="44" t="s">
        <v>733</v>
      </c>
      <c r="C307" s="34"/>
      <c r="D307" s="35" t="s">
        <v>25</v>
      </c>
      <c r="E307" s="72" t="s">
        <v>911</v>
      </c>
      <c r="F307" s="36" t="s">
        <v>912</v>
      </c>
      <c r="G307" s="37">
        <v>10</v>
      </c>
      <c r="H307" s="37"/>
      <c r="I307" s="37">
        <v>30</v>
      </c>
      <c r="J307" s="38">
        <v>145</v>
      </c>
      <c r="K307" s="38"/>
      <c r="L307" s="36" t="s">
        <v>28</v>
      </c>
      <c r="M307" s="45">
        <v>290</v>
      </c>
      <c r="N307" s="36" t="s">
        <v>28</v>
      </c>
      <c r="O307" s="46"/>
      <c r="P307" s="42">
        <f t="shared" si="55"/>
        <v>0</v>
      </c>
      <c r="Q307" s="84"/>
    </row>
    <row r="308" spans="1:17" ht="60" customHeight="1" x14ac:dyDescent="0.25">
      <c r="A308" s="32" t="s">
        <v>552</v>
      </c>
      <c r="B308" s="44" t="s">
        <v>553</v>
      </c>
      <c r="C308" s="34"/>
      <c r="D308" s="35" t="s">
        <v>25</v>
      </c>
      <c r="E308" s="32" t="s">
        <v>167</v>
      </c>
      <c r="F308" s="83" t="s">
        <v>168</v>
      </c>
      <c r="G308" s="37">
        <v>6</v>
      </c>
      <c r="H308" s="37">
        <v>40</v>
      </c>
      <c r="I308" s="37"/>
      <c r="J308" s="38">
        <v>795</v>
      </c>
      <c r="K308" s="51">
        <v>636</v>
      </c>
      <c r="L308" s="36" t="s">
        <v>28</v>
      </c>
      <c r="M308" s="45">
        <v>1590</v>
      </c>
      <c r="N308" s="36" t="s">
        <v>28</v>
      </c>
      <c r="O308" s="46"/>
      <c r="P308" s="42">
        <f>K308*O308</f>
        <v>0</v>
      </c>
      <c r="Q308" s="98"/>
    </row>
    <row r="309" spans="1:17" ht="60" customHeight="1" x14ac:dyDescent="0.25">
      <c r="A309" s="32" t="s">
        <v>379</v>
      </c>
      <c r="B309" s="44" t="s">
        <v>380</v>
      </c>
      <c r="C309" s="85"/>
      <c r="D309" s="35" t="s">
        <v>25</v>
      </c>
      <c r="E309" s="72" t="s">
        <v>39</v>
      </c>
      <c r="F309" s="36" t="s">
        <v>171</v>
      </c>
      <c r="G309" s="37">
        <v>1</v>
      </c>
      <c r="H309" s="37"/>
      <c r="I309" s="37">
        <v>50</v>
      </c>
      <c r="J309" s="38">
        <v>322.5</v>
      </c>
      <c r="K309" s="38"/>
      <c r="L309" s="36" t="s">
        <v>28</v>
      </c>
      <c r="M309" s="73"/>
      <c r="N309" s="36" t="s">
        <v>28</v>
      </c>
      <c r="O309" s="46"/>
      <c r="P309" s="42">
        <f t="shared" si="55"/>
        <v>0</v>
      </c>
      <c r="Q309" s="98" t="s">
        <v>1030</v>
      </c>
    </row>
    <row r="310" spans="1:17" ht="60" customHeight="1" x14ac:dyDescent="0.25">
      <c r="A310" s="32" t="s">
        <v>381</v>
      </c>
      <c r="B310" s="44" t="s">
        <v>382</v>
      </c>
      <c r="C310" s="34"/>
      <c r="D310" s="35" t="s">
        <v>25</v>
      </c>
      <c r="E310" s="72" t="s">
        <v>39</v>
      </c>
      <c r="F310" s="36" t="s">
        <v>153</v>
      </c>
      <c r="G310" s="37">
        <v>4</v>
      </c>
      <c r="H310" s="37"/>
      <c r="I310" s="37">
        <v>100</v>
      </c>
      <c r="J310" s="38">
        <v>1095</v>
      </c>
      <c r="K310" s="38"/>
      <c r="L310" s="36" t="s">
        <v>28</v>
      </c>
      <c r="M310" s="45">
        <v>2190</v>
      </c>
      <c r="N310" s="36" t="s">
        <v>28</v>
      </c>
      <c r="O310" s="46"/>
      <c r="P310" s="42">
        <f t="shared" si="55"/>
        <v>0</v>
      </c>
      <c r="Q310" s="99"/>
    </row>
    <row r="311" spans="1:17" ht="60" customHeight="1" x14ac:dyDescent="0.25">
      <c r="A311" s="32" t="s">
        <v>383</v>
      </c>
      <c r="B311" s="44" t="s">
        <v>384</v>
      </c>
      <c r="C311" s="34"/>
      <c r="D311" s="35" t="s">
        <v>25</v>
      </c>
      <c r="E311" s="72" t="s">
        <v>39</v>
      </c>
      <c r="F311" s="36" t="s">
        <v>156</v>
      </c>
      <c r="G311" s="37">
        <v>6</v>
      </c>
      <c r="H311" s="37"/>
      <c r="I311" s="37">
        <v>50</v>
      </c>
      <c r="J311" s="38">
        <v>645</v>
      </c>
      <c r="K311" s="38"/>
      <c r="L311" s="36" t="s">
        <v>28</v>
      </c>
      <c r="M311" s="45">
        <v>1290</v>
      </c>
      <c r="N311" s="36" t="s">
        <v>28</v>
      </c>
      <c r="O311" s="46"/>
      <c r="P311" s="42">
        <f t="shared" si="55"/>
        <v>0</v>
      </c>
      <c r="Q311" s="99"/>
    </row>
    <row r="312" spans="1:17" ht="60" customHeight="1" x14ac:dyDescent="0.25">
      <c r="A312" s="32" t="s">
        <v>709</v>
      </c>
      <c r="B312" s="44" t="s">
        <v>732</v>
      </c>
      <c r="C312" s="34"/>
      <c r="D312" s="35" t="s">
        <v>25</v>
      </c>
      <c r="E312" s="72" t="s">
        <v>911</v>
      </c>
      <c r="F312" s="36" t="s">
        <v>912</v>
      </c>
      <c r="G312" s="37">
        <v>10</v>
      </c>
      <c r="H312" s="37"/>
      <c r="I312" s="37">
        <v>30</v>
      </c>
      <c r="J312" s="38">
        <v>145</v>
      </c>
      <c r="K312" s="38"/>
      <c r="L312" s="36" t="s">
        <v>28</v>
      </c>
      <c r="M312" s="45">
        <v>290</v>
      </c>
      <c r="N312" s="36" t="s">
        <v>28</v>
      </c>
      <c r="O312" s="46"/>
      <c r="P312" s="42">
        <f t="shared" si="55"/>
        <v>0</v>
      </c>
      <c r="Q312" s="84"/>
    </row>
    <row r="313" spans="1:17" ht="60" customHeight="1" x14ac:dyDescent="0.25">
      <c r="A313" s="32" t="s">
        <v>554</v>
      </c>
      <c r="B313" s="44" t="s">
        <v>555</v>
      </c>
      <c r="C313" s="34"/>
      <c r="D313" s="35" t="s">
        <v>25</v>
      </c>
      <c r="E313" s="32" t="s">
        <v>167</v>
      </c>
      <c r="F313" s="83" t="s">
        <v>168</v>
      </c>
      <c r="G313" s="37">
        <v>6</v>
      </c>
      <c r="H313" s="37">
        <v>40</v>
      </c>
      <c r="I313" s="37"/>
      <c r="J313" s="38">
        <v>795</v>
      </c>
      <c r="K313" s="51">
        <v>636</v>
      </c>
      <c r="L313" s="36" t="s">
        <v>28</v>
      </c>
      <c r="M313" s="45">
        <v>1590</v>
      </c>
      <c r="N313" s="36" t="s">
        <v>28</v>
      </c>
      <c r="O313" s="46"/>
      <c r="P313" s="42">
        <f>K313*O313</f>
        <v>0</v>
      </c>
      <c r="Q313" s="98"/>
    </row>
    <row r="314" spans="1:17" ht="60" customHeight="1" x14ac:dyDescent="0.25">
      <c r="A314" s="32" t="s">
        <v>385</v>
      </c>
      <c r="B314" s="44" t="s">
        <v>386</v>
      </c>
      <c r="C314" s="85"/>
      <c r="D314" s="35" t="s">
        <v>25</v>
      </c>
      <c r="E314" s="72" t="s">
        <v>39</v>
      </c>
      <c r="F314" s="36" t="s">
        <v>171</v>
      </c>
      <c r="G314" s="37">
        <v>1</v>
      </c>
      <c r="H314" s="37"/>
      <c r="I314" s="37">
        <v>50</v>
      </c>
      <c r="J314" s="38">
        <v>322.5</v>
      </c>
      <c r="K314" s="38"/>
      <c r="L314" s="36" t="s">
        <v>28</v>
      </c>
      <c r="M314" s="73"/>
      <c r="N314" s="36" t="s">
        <v>28</v>
      </c>
      <c r="O314" s="46"/>
      <c r="P314" s="42">
        <f t="shared" si="55"/>
        <v>0</v>
      </c>
      <c r="Q314" s="98" t="s">
        <v>1031</v>
      </c>
    </row>
    <row r="315" spans="1:17" ht="80.25" customHeight="1" x14ac:dyDescent="0.25">
      <c r="A315" s="32" t="s">
        <v>53</v>
      </c>
      <c r="B315" s="44" t="s">
        <v>54</v>
      </c>
      <c r="C315" s="34"/>
      <c r="D315" s="35" t="s">
        <v>25</v>
      </c>
      <c r="E315" s="32" t="s">
        <v>39</v>
      </c>
      <c r="F315" s="36" t="s">
        <v>40</v>
      </c>
      <c r="G315" s="36">
        <v>1</v>
      </c>
      <c r="H315" s="36"/>
      <c r="I315" s="37">
        <v>50</v>
      </c>
      <c r="J315" s="38">
        <v>795</v>
      </c>
      <c r="K315" s="38"/>
      <c r="L315" s="36" t="s">
        <v>28</v>
      </c>
      <c r="M315" s="45">
        <v>1590</v>
      </c>
      <c r="N315" s="36" t="s">
        <v>28</v>
      </c>
      <c r="O315" s="46"/>
      <c r="P315" s="42">
        <f t="shared" ref="P315" si="56">J315*O315</f>
        <v>0</v>
      </c>
      <c r="Q315" s="47"/>
    </row>
    <row r="316" spans="1:17" ht="15" customHeight="1" x14ac:dyDescent="0.25">
      <c r="A316" s="25"/>
      <c r="B316" s="26" t="s">
        <v>387</v>
      </c>
      <c r="C316" s="27"/>
      <c r="D316" s="54"/>
      <c r="E316" s="28"/>
      <c r="F316" s="29"/>
      <c r="G316" s="29"/>
      <c r="H316" s="29"/>
      <c r="I316" s="29"/>
      <c r="J316" s="57"/>
      <c r="K316" s="57"/>
      <c r="L316" s="29"/>
      <c r="M316" s="58"/>
      <c r="N316" s="29"/>
      <c r="O316" s="30"/>
      <c r="P316" s="31"/>
      <c r="Q316" s="166" t="s">
        <v>1059</v>
      </c>
    </row>
    <row r="317" spans="1:17" ht="18" customHeight="1" x14ac:dyDescent="0.25">
      <c r="A317" s="74"/>
      <c r="B317" s="75" t="s">
        <v>388</v>
      </c>
      <c r="C317" s="76"/>
      <c r="D317" s="77"/>
      <c r="E317" s="78"/>
      <c r="F317" s="79"/>
      <c r="G317" s="79"/>
      <c r="H317" s="79"/>
      <c r="I317" s="79"/>
      <c r="J317" s="68"/>
      <c r="K317" s="68"/>
      <c r="L317" s="79"/>
      <c r="M317" s="69"/>
      <c r="N317" s="79"/>
      <c r="O317" s="70"/>
      <c r="P317" s="71"/>
      <c r="Q317" s="167" t="s">
        <v>1060</v>
      </c>
    </row>
    <row r="318" spans="1:17" ht="60" customHeight="1" x14ac:dyDescent="0.25">
      <c r="A318" s="32" t="s">
        <v>389</v>
      </c>
      <c r="B318" s="44" t="s">
        <v>390</v>
      </c>
      <c r="C318" s="34"/>
      <c r="D318" s="35" t="s">
        <v>25</v>
      </c>
      <c r="E318" s="72" t="s">
        <v>39</v>
      </c>
      <c r="F318" s="36" t="s">
        <v>391</v>
      </c>
      <c r="G318" s="37">
        <v>4</v>
      </c>
      <c r="H318" s="37"/>
      <c r="I318" s="37">
        <v>110</v>
      </c>
      <c r="J318" s="38">
        <v>1245</v>
      </c>
      <c r="K318" s="38"/>
      <c r="L318" s="36" t="s">
        <v>28</v>
      </c>
      <c r="M318" s="45">
        <v>2490</v>
      </c>
      <c r="N318" s="36" t="s">
        <v>28</v>
      </c>
      <c r="O318" s="46"/>
      <c r="P318" s="42">
        <f t="shared" si="55"/>
        <v>0</v>
      </c>
      <c r="Q318" s="47"/>
    </row>
    <row r="319" spans="1:17" ht="60" customHeight="1" x14ac:dyDescent="0.25">
      <c r="A319" s="32" t="s">
        <v>392</v>
      </c>
      <c r="B319" s="44" t="s">
        <v>393</v>
      </c>
      <c r="C319" s="34"/>
      <c r="D319" s="35" t="s">
        <v>25</v>
      </c>
      <c r="E319" s="72" t="s">
        <v>39</v>
      </c>
      <c r="F319" s="36" t="s">
        <v>394</v>
      </c>
      <c r="G319" s="37">
        <v>6</v>
      </c>
      <c r="H319" s="37"/>
      <c r="I319" s="37">
        <v>75</v>
      </c>
      <c r="J319" s="38">
        <v>995</v>
      </c>
      <c r="K319" s="38"/>
      <c r="L319" s="36" t="s">
        <v>28</v>
      </c>
      <c r="M319" s="45">
        <v>1990</v>
      </c>
      <c r="N319" s="36" t="s">
        <v>28</v>
      </c>
      <c r="O319" s="46"/>
      <c r="P319" s="42">
        <f t="shared" si="55"/>
        <v>0</v>
      </c>
      <c r="Q319" s="47"/>
    </row>
    <row r="320" spans="1:17" ht="60" customHeight="1" x14ac:dyDescent="0.25">
      <c r="A320" s="32" t="s">
        <v>395</v>
      </c>
      <c r="B320" s="44" t="s">
        <v>396</v>
      </c>
      <c r="C320" s="34"/>
      <c r="D320" s="35" t="s">
        <v>25</v>
      </c>
      <c r="E320" s="72" t="s">
        <v>39</v>
      </c>
      <c r="F320" s="36" t="s">
        <v>159</v>
      </c>
      <c r="G320" s="37">
        <v>4</v>
      </c>
      <c r="H320" s="37"/>
      <c r="I320" s="37">
        <v>200</v>
      </c>
      <c r="J320" s="38">
        <v>1745</v>
      </c>
      <c r="K320" s="38"/>
      <c r="L320" s="36" t="s">
        <v>28</v>
      </c>
      <c r="M320" s="45">
        <v>3490</v>
      </c>
      <c r="N320" s="36" t="s">
        <v>28</v>
      </c>
      <c r="O320" s="46"/>
      <c r="P320" s="42">
        <f t="shared" si="55"/>
        <v>0</v>
      </c>
      <c r="Q320" s="47"/>
    </row>
    <row r="321" spans="1:17" ht="60" customHeight="1" x14ac:dyDescent="0.25">
      <c r="A321" s="32" t="s">
        <v>397</v>
      </c>
      <c r="B321" s="44" t="s">
        <v>398</v>
      </c>
      <c r="C321" s="34"/>
      <c r="D321" s="35" t="s">
        <v>25</v>
      </c>
      <c r="E321" s="72" t="s">
        <v>39</v>
      </c>
      <c r="F321" s="36" t="s">
        <v>399</v>
      </c>
      <c r="G321" s="37">
        <v>6</v>
      </c>
      <c r="H321" s="37"/>
      <c r="I321" s="37">
        <v>50</v>
      </c>
      <c r="J321" s="38">
        <v>725</v>
      </c>
      <c r="K321" s="38"/>
      <c r="L321" s="36" t="s">
        <v>28</v>
      </c>
      <c r="M321" s="45">
        <v>1450</v>
      </c>
      <c r="N321" s="36" t="s">
        <v>28</v>
      </c>
      <c r="O321" s="46"/>
      <c r="P321" s="42">
        <f t="shared" si="55"/>
        <v>0</v>
      </c>
      <c r="Q321" s="47"/>
    </row>
    <row r="322" spans="1:17" ht="60" customHeight="1" x14ac:dyDescent="0.25">
      <c r="A322" s="32" t="s">
        <v>557</v>
      </c>
      <c r="B322" s="44" t="s">
        <v>558</v>
      </c>
      <c r="C322" s="34"/>
      <c r="D322" s="35" t="s">
        <v>25</v>
      </c>
      <c r="E322" s="32" t="s">
        <v>67</v>
      </c>
      <c r="F322" s="36" t="s">
        <v>161</v>
      </c>
      <c r="G322" s="37">
        <v>12</v>
      </c>
      <c r="H322" s="37"/>
      <c r="I322" s="37"/>
      <c r="J322" s="38">
        <v>175</v>
      </c>
      <c r="K322" s="38"/>
      <c r="L322" s="36" t="s">
        <v>28</v>
      </c>
      <c r="M322" s="45">
        <v>350</v>
      </c>
      <c r="N322" s="36" t="s">
        <v>28</v>
      </c>
      <c r="O322" s="46"/>
      <c r="P322" s="42">
        <f t="shared" si="55"/>
        <v>0</v>
      </c>
      <c r="Q322" s="49"/>
    </row>
    <row r="323" spans="1:17" ht="60" customHeight="1" x14ac:dyDescent="0.25">
      <c r="A323" s="32" t="s">
        <v>400</v>
      </c>
      <c r="B323" s="44" t="s">
        <v>401</v>
      </c>
      <c r="C323" s="85"/>
      <c r="D323" s="35" t="s">
        <v>25</v>
      </c>
      <c r="E323" s="72" t="s">
        <v>39</v>
      </c>
      <c r="F323" s="36" t="s">
        <v>402</v>
      </c>
      <c r="G323" s="37">
        <v>1</v>
      </c>
      <c r="H323" s="37"/>
      <c r="I323" s="37">
        <v>75</v>
      </c>
      <c r="J323" s="38">
        <v>497.5</v>
      </c>
      <c r="K323" s="38"/>
      <c r="L323" s="36" t="s">
        <v>28</v>
      </c>
      <c r="M323" s="73"/>
      <c r="N323" s="36" t="s">
        <v>28</v>
      </c>
      <c r="O323" s="46"/>
      <c r="P323" s="42">
        <f t="shared" si="55"/>
        <v>0</v>
      </c>
      <c r="Q323" s="98" t="s">
        <v>1032</v>
      </c>
    </row>
    <row r="324" spans="1:17" ht="15.75" customHeight="1" x14ac:dyDescent="0.25">
      <c r="A324" s="74"/>
      <c r="B324" s="75" t="s">
        <v>403</v>
      </c>
      <c r="C324" s="76"/>
      <c r="D324" s="77"/>
      <c r="E324" s="78"/>
      <c r="F324" s="79"/>
      <c r="G324" s="79"/>
      <c r="H324" s="79"/>
      <c r="I324" s="79"/>
      <c r="J324" s="68"/>
      <c r="K324" s="68"/>
      <c r="L324" s="79"/>
      <c r="M324" s="69"/>
      <c r="N324" s="79"/>
      <c r="O324" s="70"/>
      <c r="P324" s="71"/>
      <c r="Q324" s="167" t="s">
        <v>1060</v>
      </c>
    </row>
    <row r="325" spans="1:17" ht="60" customHeight="1" x14ac:dyDescent="0.25">
      <c r="A325" s="32" t="s">
        <v>404</v>
      </c>
      <c r="B325" s="44" t="s">
        <v>405</v>
      </c>
      <c r="C325" s="34"/>
      <c r="D325" s="35" t="s">
        <v>25</v>
      </c>
      <c r="E325" s="72" t="s">
        <v>39</v>
      </c>
      <c r="F325" s="36" t="s">
        <v>391</v>
      </c>
      <c r="G325" s="37">
        <v>4</v>
      </c>
      <c r="H325" s="37"/>
      <c r="I325" s="37">
        <v>110</v>
      </c>
      <c r="J325" s="38">
        <v>1245</v>
      </c>
      <c r="K325" s="38"/>
      <c r="L325" s="36" t="s">
        <v>28</v>
      </c>
      <c r="M325" s="45">
        <v>2490</v>
      </c>
      <c r="N325" s="36" t="s">
        <v>28</v>
      </c>
      <c r="O325" s="46"/>
      <c r="P325" s="42">
        <f t="shared" si="55"/>
        <v>0</v>
      </c>
      <c r="Q325" s="47"/>
    </row>
    <row r="326" spans="1:17" ht="60" customHeight="1" x14ac:dyDescent="0.25">
      <c r="A326" s="32" t="s">
        <v>406</v>
      </c>
      <c r="B326" s="44" t="s">
        <v>407</v>
      </c>
      <c r="C326" s="34"/>
      <c r="D326" s="35" t="s">
        <v>25</v>
      </c>
      <c r="E326" s="72" t="s">
        <v>39</v>
      </c>
      <c r="F326" s="36" t="s">
        <v>394</v>
      </c>
      <c r="G326" s="37">
        <v>6</v>
      </c>
      <c r="H326" s="37"/>
      <c r="I326" s="37">
        <v>75</v>
      </c>
      <c r="J326" s="38">
        <v>995</v>
      </c>
      <c r="K326" s="38"/>
      <c r="L326" s="36" t="s">
        <v>28</v>
      </c>
      <c r="M326" s="45">
        <v>1990</v>
      </c>
      <c r="N326" s="36" t="s">
        <v>28</v>
      </c>
      <c r="O326" s="46"/>
      <c r="P326" s="42">
        <f t="shared" si="55"/>
        <v>0</v>
      </c>
      <c r="Q326" s="47"/>
    </row>
    <row r="327" spans="1:17" ht="60" customHeight="1" x14ac:dyDescent="0.25">
      <c r="A327" s="32" t="s">
        <v>408</v>
      </c>
      <c r="B327" s="44" t="s">
        <v>409</v>
      </c>
      <c r="C327" s="34"/>
      <c r="D327" s="35" t="s">
        <v>25</v>
      </c>
      <c r="E327" s="72" t="s">
        <v>39</v>
      </c>
      <c r="F327" s="36" t="s">
        <v>159</v>
      </c>
      <c r="G327" s="37">
        <v>4</v>
      </c>
      <c r="H327" s="37"/>
      <c r="I327" s="37">
        <v>200</v>
      </c>
      <c r="J327" s="38">
        <v>1745</v>
      </c>
      <c r="K327" s="38"/>
      <c r="L327" s="36" t="s">
        <v>28</v>
      </c>
      <c r="M327" s="45">
        <v>3490</v>
      </c>
      <c r="N327" s="36" t="s">
        <v>28</v>
      </c>
      <c r="O327" s="46"/>
      <c r="P327" s="42">
        <f t="shared" si="55"/>
        <v>0</v>
      </c>
      <c r="Q327" s="47"/>
    </row>
    <row r="328" spans="1:17" ht="60" customHeight="1" x14ac:dyDescent="0.25">
      <c r="A328" s="32" t="s">
        <v>410</v>
      </c>
      <c r="B328" s="44" t="s">
        <v>411</v>
      </c>
      <c r="C328" s="34"/>
      <c r="D328" s="35" t="s">
        <v>25</v>
      </c>
      <c r="E328" s="72" t="s">
        <v>39</v>
      </c>
      <c r="F328" s="36" t="s">
        <v>399</v>
      </c>
      <c r="G328" s="37">
        <v>6</v>
      </c>
      <c r="H328" s="37"/>
      <c r="I328" s="37">
        <v>50</v>
      </c>
      <c r="J328" s="38">
        <v>725</v>
      </c>
      <c r="K328" s="38"/>
      <c r="L328" s="36" t="s">
        <v>28</v>
      </c>
      <c r="M328" s="45">
        <v>1450</v>
      </c>
      <c r="N328" s="36" t="s">
        <v>28</v>
      </c>
      <c r="O328" s="46"/>
      <c r="P328" s="42">
        <f t="shared" si="55"/>
        <v>0</v>
      </c>
      <c r="Q328" s="47"/>
    </row>
    <row r="329" spans="1:17" ht="60" customHeight="1" x14ac:dyDescent="0.25">
      <c r="A329" s="32" t="s">
        <v>559</v>
      </c>
      <c r="B329" s="44" t="s">
        <v>560</v>
      </c>
      <c r="C329" s="34"/>
      <c r="D329" s="35" t="s">
        <v>25</v>
      </c>
      <c r="E329" s="32" t="s">
        <v>67</v>
      </c>
      <c r="F329" s="36" t="s">
        <v>161</v>
      </c>
      <c r="G329" s="37">
        <v>12</v>
      </c>
      <c r="H329" s="37"/>
      <c r="I329" s="37"/>
      <c r="J329" s="38">
        <v>175</v>
      </c>
      <c r="K329" s="38"/>
      <c r="L329" s="36" t="s">
        <v>28</v>
      </c>
      <c r="M329" s="45">
        <v>350</v>
      </c>
      <c r="N329" s="36" t="s">
        <v>28</v>
      </c>
      <c r="O329" s="46"/>
      <c r="P329" s="42">
        <f t="shared" si="55"/>
        <v>0</v>
      </c>
      <c r="Q329" s="49"/>
    </row>
    <row r="330" spans="1:17" ht="60" customHeight="1" x14ac:dyDescent="0.25">
      <c r="A330" s="32" t="s">
        <v>412</v>
      </c>
      <c r="B330" s="44" t="s">
        <v>413</v>
      </c>
      <c r="C330" s="85"/>
      <c r="D330" s="35" t="s">
        <v>25</v>
      </c>
      <c r="E330" s="72" t="s">
        <v>39</v>
      </c>
      <c r="F330" s="36" t="s">
        <v>402</v>
      </c>
      <c r="G330" s="37">
        <v>1</v>
      </c>
      <c r="H330" s="37"/>
      <c r="I330" s="37">
        <v>75</v>
      </c>
      <c r="J330" s="38">
        <v>497.5</v>
      </c>
      <c r="K330" s="38"/>
      <c r="L330" s="36" t="s">
        <v>28</v>
      </c>
      <c r="M330" s="73"/>
      <c r="N330" s="36" t="s">
        <v>28</v>
      </c>
      <c r="O330" s="46"/>
      <c r="P330" s="42">
        <f t="shared" si="55"/>
        <v>0</v>
      </c>
      <c r="Q330" s="98" t="s">
        <v>1033</v>
      </c>
    </row>
    <row r="331" spans="1:17" ht="15" customHeight="1" x14ac:dyDescent="0.25">
      <c r="A331" s="74"/>
      <c r="B331" s="75" t="s">
        <v>414</v>
      </c>
      <c r="C331" s="76"/>
      <c r="D331" s="77"/>
      <c r="E331" s="78"/>
      <c r="F331" s="79"/>
      <c r="G331" s="79"/>
      <c r="H331" s="79"/>
      <c r="I331" s="79"/>
      <c r="J331" s="68"/>
      <c r="K331" s="68"/>
      <c r="L331" s="79"/>
      <c r="M331" s="69"/>
      <c r="N331" s="79"/>
      <c r="O331" s="70"/>
      <c r="P331" s="71"/>
      <c r="Q331" s="167" t="s">
        <v>1060</v>
      </c>
    </row>
    <row r="332" spans="1:17" ht="60" customHeight="1" x14ac:dyDescent="0.25">
      <c r="A332" s="32" t="s">
        <v>415</v>
      </c>
      <c r="B332" s="44" t="s">
        <v>416</v>
      </c>
      <c r="C332" s="34"/>
      <c r="D332" s="35" t="s">
        <v>25</v>
      </c>
      <c r="E332" s="72" t="s">
        <v>39</v>
      </c>
      <c r="F332" s="36" t="s">
        <v>391</v>
      </c>
      <c r="G332" s="37">
        <v>4</v>
      </c>
      <c r="H332" s="37"/>
      <c r="I332" s="37">
        <v>110</v>
      </c>
      <c r="J332" s="38">
        <v>1245</v>
      </c>
      <c r="K332" s="38"/>
      <c r="L332" s="36" t="s">
        <v>28</v>
      </c>
      <c r="M332" s="45">
        <v>2490</v>
      </c>
      <c r="N332" s="36" t="s">
        <v>28</v>
      </c>
      <c r="O332" s="46"/>
      <c r="P332" s="42">
        <f t="shared" si="55"/>
        <v>0</v>
      </c>
      <c r="Q332" s="47"/>
    </row>
    <row r="333" spans="1:17" ht="60" customHeight="1" x14ac:dyDescent="0.25">
      <c r="A333" s="32" t="s">
        <v>417</v>
      </c>
      <c r="B333" s="44" t="s">
        <v>418</v>
      </c>
      <c r="C333" s="34"/>
      <c r="D333" s="35" t="s">
        <v>25</v>
      </c>
      <c r="E333" s="72" t="s">
        <v>39</v>
      </c>
      <c r="F333" s="36" t="s">
        <v>394</v>
      </c>
      <c r="G333" s="37">
        <v>6</v>
      </c>
      <c r="H333" s="37"/>
      <c r="I333" s="37">
        <v>75</v>
      </c>
      <c r="J333" s="38">
        <v>995</v>
      </c>
      <c r="K333" s="38"/>
      <c r="L333" s="36" t="s">
        <v>28</v>
      </c>
      <c r="M333" s="45">
        <v>1990</v>
      </c>
      <c r="N333" s="36" t="s">
        <v>28</v>
      </c>
      <c r="O333" s="46"/>
      <c r="P333" s="42">
        <f t="shared" si="55"/>
        <v>0</v>
      </c>
      <c r="Q333" s="47"/>
    </row>
    <row r="334" spans="1:17" ht="60" customHeight="1" x14ac:dyDescent="0.25">
      <c r="A334" s="32" t="s">
        <v>419</v>
      </c>
      <c r="B334" s="44" t="s">
        <v>420</v>
      </c>
      <c r="C334" s="34"/>
      <c r="D334" s="35" t="s">
        <v>25</v>
      </c>
      <c r="E334" s="72" t="s">
        <v>39</v>
      </c>
      <c r="F334" s="36" t="s">
        <v>159</v>
      </c>
      <c r="G334" s="37">
        <v>4</v>
      </c>
      <c r="H334" s="37"/>
      <c r="I334" s="37">
        <v>200</v>
      </c>
      <c r="J334" s="38">
        <v>1745</v>
      </c>
      <c r="K334" s="38"/>
      <c r="L334" s="36" t="s">
        <v>28</v>
      </c>
      <c r="M334" s="45">
        <v>3490</v>
      </c>
      <c r="N334" s="36" t="s">
        <v>28</v>
      </c>
      <c r="O334" s="46"/>
      <c r="P334" s="42">
        <f t="shared" si="55"/>
        <v>0</v>
      </c>
      <c r="Q334" s="47"/>
    </row>
    <row r="335" spans="1:17" ht="60" customHeight="1" x14ac:dyDescent="0.25">
      <c r="A335" s="32" t="s">
        <v>421</v>
      </c>
      <c r="B335" s="44" t="s">
        <v>422</v>
      </c>
      <c r="C335" s="34"/>
      <c r="D335" s="35" t="s">
        <v>25</v>
      </c>
      <c r="E335" s="72" t="s">
        <v>39</v>
      </c>
      <c r="F335" s="36" t="s">
        <v>399</v>
      </c>
      <c r="G335" s="37">
        <v>6</v>
      </c>
      <c r="H335" s="37"/>
      <c r="I335" s="37">
        <v>50</v>
      </c>
      <c r="J335" s="38">
        <v>725</v>
      </c>
      <c r="K335" s="38"/>
      <c r="L335" s="36" t="s">
        <v>28</v>
      </c>
      <c r="M335" s="45">
        <v>1450</v>
      </c>
      <c r="N335" s="36" t="s">
        <v>28</v>
      </c>
      <c r="O335" s="46"/>
      <c r="P335" s="42">
        <f t="shared" ref="P335:P336" si="57">O335*J335</f>
        <v>0</v>
      </c>
      <c r="Q335" s="47"/>
    </row>
    <row r="336" spans="1:17" ht="60" customHeight="1" x14ac:dyDescent="0.25">
      <c r="A336" s="32" t="s">
        <v>561</v>
      </c>
      <c r="B336" s="44" t="s">
        <v>562</v>
      </c>
      <c r="C336" s="34"/>
      <c r="D336" s="35" t="s">
        <v>25</v>
      </c>
      <c r="E336" s="32" t="s">
        <v>67</v>
      </c>
      <c r="F336" s="36" t="s">
        <v>161</v>
      </c>
      <c r="G336" s="37">
        <v>12</v>
      </c>
      <c r="H336" s="37"/>
      <c r="I336" s="37"/>
      <c r="J336" s="38">
        <v>175</v>
      </c>
      <c r="K336" s="38"/>
      <c r="L336" s="36" t="s">
        <v>28</v>
      </c>
      <c r="M336" s="45">
        <v>350</v>
      </c>
      <c r="N336" s="36" t="s">
        <v>28</v>
      </c>
      <c r="O336" s="46"/>
      <c r="P336" s="42">
        <f t="shared" si="57"/>
        <v>0</v>
      </c>
      <c r="Q336" s="47"/>
    </row>
    <row r="337" spans="1:17" ht="60" customHeight="1" x14ac:dyDescent="0.25">
      <c r="A337" s="32" t="s">
        <v>423</v>
      </c>
      <c r="B337" s="44" t="s">
        <v>424</v>
      </c>
      <c r="C337" s="85"/>
      <c r="D337" s="35" t="s">
        <v>25</v>
      </c>
      <c r="E337" s="72" t="s">
        <v>39</v>
      </c>
      <c r="F337" s="36" t="s">
        <v>402</v>
      </c>
      <c r="G337" s="37">
        <v>1</v>
      </c>
      <c r="H337" s="37"/>
      <c r="I337" s="37">
        <v>75</v>
      </c>
      <c r="J337" s="38">
        <v>497.5</v>
      </c>
      <c r="K337" s="38"/>
      <c r="L337" s="36" t="s">
        <v>28</v>
      </c>
      <c r="M337" s="73"/>
      <c r="N337" s="36" t="s">
        <v>28</v>
      </c>
      <c r="O337" s="46"/>
      <c r="P337" s="42">
        <f t="shared" si="55"/>
        <v>0</v>
      </c>
      <c r="Q337" s="98" t="s">
        <v>1034</v>
      </c>
    </row>
    <row r="338" spans="1:17" ht="15" customHeight="1" x14ac:dyDescent="0.25">
      <c r="A338" s="74"/>
      <c r="B338" s="75" t="s">
        <v>425</v>
      </c>
      <c r="C338" s="76"/>
      <c r="D338" s="77"/>
      <c r="E338" s="78"/>
      <c r="F338" s="79"/>
      <c r="G338" s="79"/>
      <c r="H338" s="79"/>
      <c r="I338" s="79"/>
      <c r="J338" s="68"/>
      <c r="K338" s="68"/>
      <c r="L338" s="79"/>
      <c r="M338" s="69"/>
      <c r="N338" s="79"/>
      <c r="O338" s="70"/>
      <c r="P338" s="71"/>
      <c r="Q338" s="167" t="s">
        <v>1060</v>
      </c>
    </row>
    <row r="339" spans="1:17" ht="60" customHeight="1" x14ac:dyDescent="0.25">
      <c r="A339" s="32" t="s">
        <v>426</v>
      </c>
      <c r="B339" s="44" t="s">
        <v>427</v>
      </c>
      <c r="C339" s="34"/>
      <c r="D339" s="35" t="s">
        <v>25</v>
      </c>
      <c r="E339" s="72" t="s">
        <v>39</v>
      </c>
      <c r="F339" s="36" t="s">
        <v>391</v>
      </c>
      <c r="G339" s="37">
        <v>4</v>
      </c>
      <c r="H339" s="37"/>
      <c r="I339" s="37">
        <v>110</v>
      </c>
      <c r="J339" s="38">
        <v>1245</v>
      </c>
      <c r="K339" s="38"/>
      <c r="L339" s="36" t="s">
        <v>28</v>
      </c>
      <c r="M339" s="45">
        <v>2490</v>
      </c>
      <c r="N339" s="36" t="s">
        <v>28</v>
      </c>
      <c r="O339" s="46"/>
      <c r="P339" s="42">
        <f t="shared" si="55"/>
        <v>0</v>
      </c>
      <c r="Q339" s="152"/>
    </row>
    <row r="340" spans="1:17" ht="60" customHeight="1" x14ac:dyDescent="0.25">
      <c r="A340" s="32" t="s">
        <v>428</v>
      </c>
      <c r="B340" s="44" t="s">
        <v>429</v>
      </c>
      <c r="C340" s="34"/>
      <c r="D340" s="35" t="s">
        <v>25</v>
      </c>
      <c r="E340" s="72" t="s">
        <v>39</v>
      </c>
      <c r="F340" s="36" t="s">
        <v>394</v>
      </c>
      <c r="G340" s="37">
        <v>6</v>
      </c>
      <c r="H340" s="37"/>
      <c r="I340" s="37">
        <v>75</v>
      </c>
      <c r="J340" s="38">
        <v>995</v>
      </c>
      <c r="K340" s="38"/>
      <c r="L340" s="36" t="s">
        <v>28</v>
      </c>
      <c r="M340" s="45">
        <v>1990</v>
      </c>
      <c r="N340" s="36" t="s">
        <v>28</v>
      </c>
      <c r="O340" s="46"/>
      <c r="P340" s="42">
        <f t="shared" si="55"/>
        <v>0</v>
      </c>
      <c r="Q340" s="47"/>
    </row>
    <row r="341" spans="1:17" ht="60" customHeight="1" x14ac:dyDescent="0.25">
      <c r="A341" s="32" t="s">
        <v>430</v>
      </c>
      <c r="B341" s="44" t="s">
        <v>431</v>
      </c>
      <c r="C341" s="34"/>
      <c r="D341" s="35" t="s">
        <v>25</v>
      </c>
      <c r="E341" s="72" t="s">
        <v>39</v>
      </c>
      <c r="F341" s="36" t="s">
        <v>159</v>
      </c>
      <c r="G341" s="37">
        <v>4</v>
      </c>
      <c r="H341" s="37"/>
      <c r="I341" s="37">
        <v>200</v>
      </c>
      <c r="J341" s="38">
        <v>1745</v>
      </c>
      <c r="K341" s="38"/>
      <c r="L341" s="36" t="s">
        <v>28</v>
      </c>
      <c r="M341" s="45">
        <v>3490</v>
      </c>
      <c r="N341" s="36" t="s">
        <v>28</v>
      </c>
      <c r="O341" s="46"/>
      <c r="P341" s="42">
        <f t="shared" si="55"/>
        <v>0</v>
      </c>
      <c r="Q341" s="47"/>
    </row>
    <row r="342" spans="1:17" ht="60" customHeight="1" x14ac:dyDescent="0.25">
      <c r="A342" s="32" t="s">
        <v>432</v>
      </c>
      <c r="B342" s="44" t="s">
        <v>433</v>
      </c>
      <c r="C342" s="34"/>
      <c r="D342" s="35" t="s">
        <v>25</v>
      </c>
      <c r="E342" s="72" t="s">
        <v>39</v>
      </c>
      <c r="F342" s="36" t="s">
        <v>399</v>
      </c>
      <c r="G342" s="37">
        <v>6</v>
      </c>
      <c r="H342" s="37"/>
      <c r="I342" s="37">
        <v>50</v>
      </c>
      <c r="J342" s="38">
        <v>725</v>
      </c>
      <c r="K342" s="38"/>
      <c r="L342" s="36" t="s">
        <v>28</v>
      </c>
      <c r="M342" s="45">
        <v>1450</v>
      </c>
      <c r="N342" s="36" t="s">
        <v>28</v>
      </c>
      <c r="O342" s="46"/>
      <c r="P342" s="42">
        <f t="shared" si="55"/>
        <v>0</v>
      </c>
      <c r="Q342" s="47"/>
    </row>
    <row r="343" spans="1:17" ht="60" customHeight="1" x14ac:dyDescent="0.25">
      <c r="A343" s="32" t="s">
        <v>563</v>
      </c>
      <c r="B343" s="44" t="s">
        <v>564</v>
      </c>
      <c r="C343" s="34"/>
      <c r="D343" s="35" t="s">
        <v>25</v>
      </c>
      <c r="E343" s="32" t="s">
        <v>67</v>
      </c>
      <c r="F343" s="36" t="s">
        <v>161</v>
      </c>
      <c r="G343" s="37">
        <v>12</v>
      </c>
      <c r="H343" s="37"/>
      <c r="I343" s="37"/>
      <c r="J343" s="38">
        <v>175</v>
      </c>
      <c r="K343" s="38"/>
      <c r="L343" s="36" t="s">
        <v>28</v>
      </c>
      <c r="M343" s="45">
        <v>350</v>
      </c>
      <c r="N343" s="36" t="s">
        <v>28</v>
      </c>
      <c r="O343" s="46"/>
      <c r="P343" s="42">
        <f t="shared" si="55"/>
        <v>0</v>
      </c>
      <c r="Q343" s="49"/>
    </row>
    <row r="344" spans="1:17" ht="60" customHeight="1" x14ac:dyDescent="0.25">
      <c r="A344" s="32" t="s">
        <v>434</v>
      </c>
      <c r="B344" s="44" t="s">
        <v>435</v>
      </c>
      <c r="C344" s="85"/>
      <c r="D344" s="35" t="s">
        <v>25</v>
      </c>
      <c r="E344" s="72" t="s">
        <v>39</v>
      </c>
      <c r="F344" s="36" t="s">
        <v>402</v>
      </c>
      <c r="G344" s="37">
        <v>1</v>
      </c>
      <c r="H344" s="37"/>
      <c r="I344" s="37">
        <v>75</v>
      </c>
      <c r="J344" s="38">
        <v>497.5</v>
      </c>
      <c r="K344" s="38"/>
      <c r="L344" s="36" t="s">
        <v>28</v>
      </c>
      <c r="M344" s="73"/>
      <c r="N344" s="36" t="s">
        <v>28</v>
      </c>
      <c r="O344" s="46"/>
      <c r="P344" s="42">
        <f t="shared" si="55"/>
        <v>0</v>
      </c>
      <c r="Q344" s="98" t="s">
        <v>1035</v>
      </c>
    </row>
    <row r="345" spans="1:17" ht="15" customHeight="1" x14ac:dyDescent="0.25">
      <c r="A345" s="74"/>
      <c r="B345" s="75" t="s">
        <v>436</v>
      </c>
      <c r="C345" s="76"/>
      <c r="D345" s="77"/>
      <c r="E345" s="78"/>
      <c r="F345" s="79"/>
      <c r="G345" s="79"/>
      <c r="H345" s="79"/>
      <c r="I345" s="79"/>
      <c r="J345" s="68"/>
      <c r="K345" s="68"/>
      <c r="L345" s="79"/>
      <c r="M345" s="69"/>
      <c r="N345" s="79"/>
      <c r="O345" s="70"/>
      <c r="P345" s="71"/>
      <c r="Q345" s="167" t="s">
        <v>1060</v>
      </c>
    </row>
    <row r="346" spans="1:17" ht="60" customHeight="1" x14ac:dyDescent="0.25">
      <c r="A346" s="32" t="s">
        <v>437</v>
      </c>
      <c r="B346" s="44" t="s">
        <v>438</v>
      </c>
      <c r="C346" s="34"/>
      <c r="D346" s="35" t="s">
        <v>25</v>
      </c>
      <c r="E346" s="72" t="s">
        <v>39</v>
      </c>
      <c r="F346" s="36" t="s">
        <v>391</v>
      </c>
      <c r="G346" s="37">
        <v>4</v>
      </c>
      <c r="H346" s="37"/>
      <c r="I346" s="37">
        <v>110</v>
      </c>
      <c r="J346" s="38">
        <v>1245</v>
      </c>
      <c r="K346" s="38"/>
      <c r="L346" s="36" t="s">
        <v>28</v>
      </c>
      <c r="M346" s="45">
        <v>2490</v>
      </c>
      <c r="N346" s="36" t="s">
        <v>28</v>
      </c>
      <c r="O346" s="46"/>
      <c r="P346" s="42">
        <f t="shared" si="55"/>
        <v>0</v>
      </c>
      <c r="Q346" s="47"/>
    </row>
    <row r="347" spans="1:17" ht="60" customHeight="1" x14ac:dyDescent="0.25">
      <c r="A347" s="32" t="s">
        <v>439</v>
      </c>
      <c r="B347" s="44" t="s">
        <v>440</v>
      </c>
      <c r="C347" s="34"/>
      <c r="D347" s="35" t="s">
        <v>25</v>
      </c>
      <c r="E347" s="72" t="s">
        <v>39</v>
      </c>
      <c r="F347" s="36" t="s">
        <v>394</v>
      </c>
      <c r="G347" s="37">
        <v>6</v>
      </c>
      <c r="H347" s="37"/>
      <c r="I347" s="37">
        <v>75</v>
      </c>
      <c r="J347" s="38">
        <v>995</v>
      </c>
      <c r="K347" s="38"/>
      <c r="L347" s="36" t="s">
        <v>28</v>
      </c>
      <c r="M347" s="45">
        <v>1990</v>
      </c>
      <c r="N347" s="36" t="s">
        <v>28</v>
      </c>
      <c r="O347" s="46"/>
      <c r="P347" s="42">
        <f t="shared" si="55"/>
        <v>0</v>
      </c>
      <c r="Q347" s="47"/>
    </row>
    <row r="348" spans="1:17" ht="60" customHeight="1" x14ac:dyDescent="0.25">
      <c r="A348" s="32" t="s">
        <v>441</v>
      </c>
      <c r="B348" s="44" t="s">
        <v>442</v>
      </c>
      <c r="C348" s="34"/>
      <c r="D348" s="35" t="s">
        <v>25</v>
      </c>
      <c r="E348" s="72" t="s">
        <v>39</v>
      </c>
      <c r="F348" s="36" t="s">
        <v>159</v>
      </c>
      <c r="G348" s="37">
        <v>4</v>
      </c>
      <c r="H348" s="37"/>
      <c r="I348" s="37">
        <v>200</v>
      </c>
      <c r="J348" s="38">
        <v>1745</v>
      </c>
      <c r="K348" s="38"/>
      <c r="L348" s="36" t="s">
        <v>28</v>
      </c>
      <c r="M348" s="45">
        <v>3490</v>
      </c>
      <c r="N348" s="36" t="s">
        <v>28</v>
      </c>
      <c r="O348" s="46"/>
      <c r="P348" s="42">
        <f t="shared" si="55"/>
        <v>0</v>
      </c>
      <c r="Q348" s="47"/>
    </row>
    <row r="349" spans="1:17" ht="60" customHeight="1" x14ac:dyDescent="0.25">
      <c r="A349" s="32" t="s">
        <v>443</v>
      </c>
      <c r="B349" s="44" t="s">
        <v>444</v>
      </c>
      <c r="C349" s="34"/>
      <c r="D349" s="35" t="s">
        <v>25</v>
      </c>
      <c r="E349" s="72" t="s">
        <v>39</v>
      </c>
      <c r="F349" s="36" t="s">
        <v>399</v>
      </c>
      <c r="G349" s="37">
        <v>6</v>
      </c>
      <c r="H349" s="37"/>
      <c r="I349" s="37">
        <v>50</v>
      </c>
      <c r="J349" s="38">
        <v>725</v>
      </c>
      <c r="K349" s="38"/>
      <c r="L349" s="36" t="s">
        <v>28</v>
      </c>
      <c r="M349" s="45">
        <v>1450</v>
      </c>
      <c r="N349" s="36" t="s">
        <v>28</v>
      </c>
      <c r="O349" s="46"/>
      <c r="P349" s="42">
        <f t="shared" si="55"/>
        <v>0</v>
      </c>
      <c r="Q349" s="47"/>
    </row>
    <row r="350" spans="1:17" ht="60" customHeight="1" x14ac:dyDescent="0.25">
      <c r="A350" s="32" t="s">
        <v>565</v>
      </c>
      <c r="B350" s="44" t="s">
        <v>566</v>
      </c>
      <c r="C350" s="34"/>
      <c r="D350" s="35" t="s">
        <v>25</v>
      </c>
      <c r="E350" s="32" t="s">
        <v>67</v>
      </c>
      <c r="F350" s="36" t="s">
        <v>161</v>
      </c>
      <c r="G350" s="37">
        <v>12</v>
      </c>
      <c r="H350" s="37"/>
      <c r="I350" s="37"/>
      <c r="J350" s="38">
        <v>175</v>
      </c>
      <c r="K350" s="38"/>
      <c r="L350" s="36" t="s">
        <v>28</v>
      </c>
      <c r="M350" s="45">
        <v>350</v>
      </c>
      <c r="N350" s="36" t="s">
        <v>28</v>
      </c>
      <c r="O350" s="46"/>
      <c r="P350" s="42">
        <f t="shared" si="55"/>
        <v>0</v>
      </c>
      <c r="Q350" s="49"/>
    </row>
    <row r="351" spans="1:17" ht="60.75" customHeight="1" x14ac:dyDescent="0.25">
      <c r="A351" s="32" t="s">
        <v>445</v>
      </c>
      <c r="B351" s="44" t="s">
        <v>446</v>
      </c>
      <c r="C351" s="34"/>
      <c r="D351" s="35" t="s">
        <v>25</v>
      </c>
      <c r="E351" s="72" t="s">
        <v>39</v>
      </c>
      <c r="F351" s="36" t="s">
        <v>159</v>
      </c>
      <c r="G351" s="37">
        <v>1</v>
      </c>
      <c r="H351" s="37"/>
      <c r="I351" s="37">
        <v>75</v>
      </c>
      <c r="J351" s="38">
        <v>497.5</v>
      </c>
      <c r="K351" s="38"/>
      <c r="L351" s="36" t="s">
        <v>28</v>
      </c>
      <c r="M351" s="73"/>
      <c r="N351" s="36" t="s">
        <v>28</v>
      </c>
      <c r="O351" s="46"/>
      <c r="P351" s="42">
        <f t="shared" si="55"/>
        <v>0</v>
      </c>
      <c r="Q351" s="98" t="s">
        <v>1036</v>
      </c>
    </row>
    <row r="352" spans="1:17" ht="15" customHeight="1" x14ac:dyDescent="0.25">
      <c r="A352" s="74"/>
      <c r="B352" s="75" t="s">
        <v>447</v>
      </c>
      <c r="C352" s="76"/>
      <c r="D352" s="77"/>
      <c r="E352" s="78"/>
      <c r="F352" s="79"/>
      <c r="G352" s="79"/>
      <c r="H352" s="79"/>
      <c r="I352" s="79"/>
      <c r="J352" s="68"/>
      <c r="K352" s="68"/>
      <c r="L352" s="79"/>
      <c r="M352" s="69"/>
      <c r="N352" s="79"/>
      <c r="O352" s="70"/>
      <c r="P352" s="71"/>
      <c r="Q352" s="167" t="s">
        <v>1060</v>
      </c>
    </row>
    <row r="353" spans="1:17" ht="60" customHeight="1" x14ac:dyDescent="0.25">
      <c r="A353" s="32" t="s">
        <v>448</v>
      </c>
      <c r="B353" s="44" t="s">
        <v>449</v>
      </c>
      <c r="C353" s="34"/>
      <c r="D353" s="35" t="s">
        <v>25</v>
      </c>
      <c r="E353" s="72" t="s">
        <v>39</v>
      </c>
      <c r="F353" s="36" t="s">
        <v>391</v>
      </c>
      <c r="G353" s="37">
        <v>4</v>
      </c>
      <c r="H353" s="37"/>
      <c r="I353" s="37">
        <v>110</v>
      </c>
      <c r="J353" s="38">
        <v>1245</v>
      </c>
      <c r="K353" s="38"/>
      <c r="L353" s="36" t="s">
        <v>28</v>
      </c>
      <c r="M353" s="45">
        <v>2490</v>
      </c>
      <c r="N353" s="36" t="s">
        <v>28</v>
      </c>
      <c r="O353" s="46"/>
      <c r="P353" s="42">
        <f t="shared" si="55"/>
        <v>0</v>
      </c>
      <c r="Q353" s="47"/>
    </row>
    <row r="354" spans="1:17" ht="60" customHeight="1" x14ac:dyDescent="0.25">
      <c r="A354" s="32" t="s">
        <v>450</v>
      </c>
      <c r="B354" s="44" t="s">
        <v>451</v>
      </c>
      <c r="C354" s="34"/>
      <c r="D354" s="35" t="s">
        <v>25</v>
      </c>
      <c r="E354" s="72" t="s">
        <v>39</v>
      </c>
      <c r="F354" s="36" t="s">
        <v>394</v>
      </c>
      <c r="G354" s="37">
        <v>6</v>
      </c>
      <c r="H354" s="37"/>
      <c r="I354" s="37">
        <v>75</v>
      </c>
      <c r="J354" s="38">
        <v>995</v>
      </c>
      <c r="K354" s="38"/>
      <c r="L354" s="36" t="s">
        <v>28</v>
      </c>
      <c r="M354" s="45">
        <v>1990</v>
      </c>
      <c r="N354" s="36" t="s">
        <v>28</v>
      </c>
      <c r="O354" s="46"/>
      <c r="P354" s="42">
        <f t="shared" si="55"/>
        <v>0</v>
      </c>
      <c r="Q354" s="47"/>
    </row>
    <row r="355" spans="1:17" ht="60" customHeight="1" x14ac:dyDescent="0.25">
      <c r="A355" s="32" t="s">
        <v>452</v>
      </c>
      <c r="B355" s="44" t="s">
        <v>453</v>
      </c>
      <c r="C355" s="34"/>
      <c r="D355" s="35" t="s">
        <v>25</v>
      </c>
      <c r="E355" s="72" t="s">
        <v>39</v>
      </c>
      <c r="F355" s="36" t="s">
        <v>159</v>
      </c>
      <c r="G355" s="37">
        <v>4</v>
      </c>
      <c r="H355" s="37"/>
      <c r="I355" s="37">
        <v>200</v>
      </c>
      <c r="J355" s="38">
        <v>1745</v>
      </c>
      <c r="K355" s="38"/>
      <c r="L355" s="36" t="s">
        <v>28</v>
      </c>
      <c r="M355" s="45">
        <v>3490</v>
      </c>
      <c r="N355" s="36" t="s">
        <v>28</v>
      </c>
      <c r="O355" s="46"/>
      <c r="P355" s="42">
        <f t="shared" si="55"/>
        <v>0</v>
      </c>
      <c r="Q355" s="47"/>
    </row>
    <row r="356" spans="1:17" ht="60" customHeight="1" x14ac:dyDescent="0.25">
      <c r="A356" s="32" t="s">
        <v>454</v>
      </c>
      <c r="B356" s="44" t="s">
        <v>455</v>
      </c>
      <c r="C356" s="34"/>
      <c r="D356" s="35" t="s">
        <v>25</v>
      </c>
      <c r="E356" s="72" t="s">
        <v>39</v>
      </c>
      <c r="F356" s="36" t="s">
        <v>399</v>
      </c>
      <c r="G356" s="37">
        <v>6</v>
      </c>
      <c r="H356" s="37"/>
      <c r="I356" s="37">
        <v>50</v>
      </c>
      <c r="J356" s="38">
        <v>725</v>
      </c>
      <c r="K356" s="38"/>
      <c r="L356" s="36" t="s">
        <v>28</v>
      </c>
      <c r="M356" s="45">
        <v>1450</v>
      </c>
      <c r="N356" s="36" t="s">
        <v>28</v>
      </c>
      <c r="O356" s="46"/>
      <c r="P356" s="42">
        <f t="shared" si="55"/>
        <v>0</v>
      </c>
      <c r="Q356" s="47"/>
    </row>
    <row r="357" spans="1:17" ht="60" customHeight="1" x14ac:dyDescent="0.25">
      <c r="A357" s="32" t="s">
        <v>567</v>
      </c>
      <c r="B357" s="44" t="s">
        <v>568</v>
      </c>
      <c r="C357" s="34"/>
      <c r="D357" s="35" t="s">
        <v>25</v>
      </c>
      <c r="E357" s="32" t="s">
        <v>67</v>
      </c>
      <c r="F357" s="36" t="s">
        <v>161</v>
      </c>
      <c r="G357" s="37">
        <v>12</v>
      </c>
      <c r="H357" s="37"/>
      <c r="I357" s="37"/>
      <c r="J357" s="38">
        <v>175</v>
      </c>
      <c r="K357" s="38"/>
      <c r="L357" s="36" t="s">
        <v>28</v>
      </c>
      <c r="M357" s="45">
        <v>350</v>
      </c>
      <c r="N357" s="36" t="s">
        <v>28</v>
      </c>
      <c r="O357" s="46"/>
      <c r="P357" s="42">
        <f t="shared" si="55"/>
        <v>0</v>
      </c>
      <c r="Q357" s="49"/>
    </row>
    <row r="358" spans="1:17" ht="60" customHeight="1" x14ac:dyDescent="0.25">
      <c r="A358" s="32" t="s">
        <v>456</v>
      </c>
      <c r="B358" s="44" t="s">
        <v>457</v>
      </c>
      <c r="C358" s="34"/>
      <c r="D358" s="35" t="s">
        <v>25</v>
      </c>
      <c r="E358" s="72" t="s">
        <v>39</v>
      </c>
      <c r="F358" s="36" t="s">
        <v>159</v>
      </c>
      <c r="G358" s="37">
        <v>1</v>
      </c>
      <c r="H358" s="37"/>
      <c r="I358" s="37">
        <v>75</v>
      </c>
      <c r="J358" s="38">
        <v>497.5</v>
      </c>
      <c r="K358" s="38"/>
      <c r="L358" s="36" t="s">
        <v>28</v>
      </c>
      <c r="M358" s="73"/>
      <c r="N358" s="36" t="s">
        <v>28</v>
      </c>
      <c r="O358" s="46"/>
      <c r="P358" s="42">
        <f t="shared" si="55"/>
        <v>0</v>
      </c>
      <c r="Q358" s="98" t="s">
        <v>1037</v>
      </c>
    </row>
    <row r="359" spans="1:17" ht="90" customHeight="1" x14ac:dyDescent="0.25">
      <c r="A359" s="32" t="s">
        <v>47</v>
      </c>
      <c r="B359" s="44" t="s">
        <v>48</v>
      </c>
      <c r="C359" s="34"/>
      <c r="D359" s="35" t="s">
        <v>25</v>
      </c>
      <c r="E359" s="32" t="s">
        <v>39</v>
      </c>
      <c r="F359" s="36" t="s">
        <v>40</v>
      </c>
      <c r="G359" s="36">
        <v>1</v>
      </c>
      <c r="H359" s="36"/>
      <c r="I359" s="37">
        <v>50</v>
      </c>
      <c r="J359" s="38">
        <v>825</v>
      </c>
      <c r="K359" s="38"/>
      <c r="L359" s="36" t="s">
        <v>28</v>
      </c>
      <c r="M359" s="45">
        <v>1650</v>
      </c>
      <c r="N359" s="36" t="s">
        <v>28</v>
      </c>
      <c r="O359" s="46"/>
      <c r="P359" s="42">
        <f t="shared" ref="P359" si="58">J359*O359</f>
        <v>0</v>
      </c>
      <c r="Q359" s="47"/>
    </row>
    <row r="360" spans="1:17" ht="15" customHeight="1" x14ac:dyDescent="0.25">
      <c r="A360" s="169"/>
      <c r="B360" s="80" t="s">
        <v>458</v>
      </c>
      <c r="C360" s="170"/>
      <c r="D360" s="171"/>
      <c r="E360" s="172"/>
      <c r="F360" s="173"/>
      <c r="G360" s="173"/>
      <c r="H360" s="173"/>
      <c r="I360" s="173"/>
      <c r="J360" s="174"/>
      <c r="K360" s="174"/>
      <c r="L360" s="173"/>
      <c r="M360" s="175"/>
      <c r="N360" s="173"/>
      <c r="O360" s="176"/>
      <c r="P360" s="176"/>
      <c r="Q360" s="191" t="s">
        <v>1059</v>
      </c>
    </row>
    <row r="361" spans="1:17" ht="60" customHeight="1" x14ac:dyDescent="0.25">
      <c r="A361" s="32" t="s">
        <v>459</v>
      </c>
      <c r="B361" s="44" t="s">
        <v>460</v>
      </c>
      <c r="C361" s="34"/>
      <c r="D361" s="35" t="s">
        <v>25</v>
      </c>
      <c r="E361" s="72" t="s">
        <v>39</v>
      </c>
      <c r="F361" s="36" t="s">
        <v>394</v>
      </c>
      <c r="G361" s="37">
        <v>6</v>
      </c>
      <c r="H361" s="37"/>
      <c r="I361" s="37">
        <v>75</v>
      </c>
      <c r="J361" s="38">
        <v>995</v>
      </c>
      <c r="K361" s="38"/>
      <c r="L361" s="36" t="s">
        <v>28</v>
      </c>
      <c r="M361" s="45">
        <v>1990</v>
      </c>
      <c r="N361" s="36" t="s">
        <v>28</v>
      </c>
      <c r="O361" s="46"/>
      <c r="P361" s="42">
        <f t="shared" ref="P361:P395" si="59">O361*J361</f>
        <v>0</v>
      </c>
      <c r="Q361" s="47"/>
    </row>
    <row r="362" spans="1:17" ht="60" customHeight="1" x14ac:dyDescent="0.25">
      <c r="A362" s="32" t="s">
        <v>710</v>
      </c>
      <c r="B362" s="44" t="s">
        <v>913</v>
      </c>
      <c r="C362" s="34"/>
      <c r="D362" s="35" t="s">
        <v>25</v>
      </c>
      <c r="E362" s="32" t="s">
        <v>167</v>
      </c>
      <c r="F362" s="36" t="s">
        <v>730</v>
      </c>
      <c r="G362" s="37">
        <v>6</v>
      </c>
      <c r="H362" s="37">
        <v>20</v>
      </c>
      <c r="I362" s="37"/>
      <c r="J362" s="38">
        <v>550</v>
      </c>
      <c r="K362" s="51">
        <v>440</v>
      </c>
      <c r="L362" s="36" t="s">
        <v>28</v>
      </c>
      <c r="M362" s="45">
        <v>1100</v>
      </c>
      <c r="N362" s="36" t="s">
        <v>28</v>
      </c>
      <c r="O362" s="46"/>
      <c r="P362" s="42">
        <f>K362*O362</f>
        <v>0</v>
      </c>
      <c r="Q362" s="116"/>
    </row>
    <row r="363" spans="1:17" ht="60" customHeight="1" x14ac:dyDescent="0.25">
      <c r="A363" s="32" t="s">
        <v>461</v>
      </c>
      <c r="B363" s="44" t="s">
        <v>462</v>
      </c>
      <c r="C363" s="85"/>
      <c r="D363" s="35" t="s">
        <v>25</v>
      </c>
      <c r="E363" s="72" t="s">
        <v>39</v>
      </c>
      <c r="F363" s="36" t="s">
        <v>402</v>
      </c>
      <c r="G363" s="37">
        <v>1</v>
      </c>
      <c r="H363" s="37"/>
      <c r="I363" s="37">
        <v>75</v>
      </c>
      <c r="J363" s="38">
        <v>497.5</v>
      </c>
      <c r="K363" s="38"/>
      <c r="L363" s="36" t="s">
        <v>28</v>
      </c>
      <c r="M363" s="73"/>
      <c r="N363" s="36" t="s">
        <v>28</v>
      </c>
      <c r="O363" s="46"/>
      <c r="P363" s="42">
        <f t="shared" si="59"/>
        <v>0</v>
      </c>
      <c r="Q363" s="98" t="s">
        <v>1038</v>
      </c>
    </row>
    <row r="364" spans="1:17" ht="60" customHeight="1" x14ac:dyDescent="0.25">
      <c r="A364" s="32" t="s">
        <v>463</v>
      </c>
      <c r="B364" s="44" t="s">
        <v>464</v>
      </c>
      <c r="C364" s="34"/>
      <c r="D364" s="35" t="s">
        <v>25</v>
      </c>
      <c r="E364" s="72" t="s">
        <v>39</v>
      </c>
      <c r="F364" s="36" t="s">
        <v>394</v>
      </c>
      <c r="G364" s="37">
        <v>6</v>
      </c>
      <c r="H364" s="37"/>
      <c r="I364" s="37">
        <v>75</v>
      </c>
      <c r="J364" s="38">
        <v>995</v>
      </c>
      <c r="K364" s="38"/>
      <c r="L364" s="36" t="s">
        <v>28</v>
      </c>
      <c r="M364" s="45">
        <v>1990</v>
      </c>
      <c r="N364" s="36" t="s">
        <v>28</v>
      </c>
      <c r="O364" s="46"/>
      <c r="P364" s="42">
        <f t="shared" si="59"/>
        <v>0</v>
      </c>
      <c r="Q364" s="99"/>
    </row>
    <row r="365" spans="1:17" ht="60" customHeight="1" x14ac:dyDescent="0.25">
      <c r="A365" s="32" t="s">
        <v>711</v>
      </c>
      <c r="B365" s="44" t="s">
        <v>914</v>
      </c>
      <c r="C365" s="34"/>
      <c r="D365" s="35" t="s">
        <v>25</v>
      </c>
      <c r="E365" s="32" t="s">
        <v>167</v>
      </c>
      <c r="F365" s="36" t="s">
        <v>730</v>
      </c>
      <c r="G365" s="37">
        <v>6</v>
      </c>
      <c r="H365" s="37">
        <v>20</v>
      </c>
      <c r="I365" s="37"/>
      <c r="J365" s="38">
        <v>550</v>
      </c>
      <c r="K365" s="51">
        <v>440</v>
      </c>
      <c r="L365" s="36" t="s">
        <v>28</v>
      </c>
      <c r="M365" s="45">
        <v>1100</v>
      </c>
      <c r="N365" s="36" t="s">
        <v>28</v>
      </c>
      <c r="O365" s="46"/>
      <c r="P365" s="42">
        <f>K365*O365</f>
        <v>0</v>
      </c>
      <c r="Q365" s="116"/>
    </row>
    <row r="366" spans="1:17" ht="60" customHeight="1" x14ac:dyDescent="0.25">
      <c r="A366" s="32" t="s">
        <v>465</v>
      </c>
      <c r="B366" s="44" t="s">
        <v>466</v>
      </c>
      <c r="C366" s="85"/>
      <c r="D366" s="35" t="s">
        <v>25</v>
      </c>
      <c r="E366" s="72" t="s">
        <v>39</v>
      </c>
      <c r="F366" s="36" t="s">
        <v>402</v>
      </c>
      <c r="G366" s="37">
        <v>1</v>
      </c>
      <c r="H366" s="37"/>
      <c r="I366" s="37">
        <v>75</v>
      </c>
      <c r="J366" s="38">
        <v>497.5</v>
      </c>
      <c r="K366" s="38"/>
      <c r="L366" s="36" t="s">
        <v>28</v>
      </c>
      <c r="M366" s="73"/>
      <c r="N366" s="36" t="s">
        <v>28</v>
      </c>
      <c r="O366" s="46"/>
      <c r="P366" s="42">
        <f t="shared" si="59"/>
        <v>0</v>
      </c>
      <c r="Q366" s="98" t="s">
        <v>1039</v>
      </c>
    </row>
    <row r="367" spans="1:17" ht="60" customHeight="1" x14ac:dyDescent="0.25">
      <c r="A367" s="32" t="s">
        <v>467</v>
      </c>
      <c r="B367" s="44" t="s">
        <v>468</v>
      </c>
      <c r="C367" s="34"/>
      <c r="D367" s="35" t="s">
        <v>25</v>
      </c>
      <c r="E367" s="72" t="s">
        <v>39</v>
      </c>
      <c r="F367" s="36" t="s">
        <v>394</v>
      </c>
      <c r="G367" s="37">
        <v>6</v>
      </c>
      <c r="H367" s="37"/>
      <c r="I367" s="37">
        <v>75</v>
      </c>
      <c r="J367" s="38">
        <v>995</v>
      </c>
      <c r="K367" s="38"/>
      <c r="L367" s="36" t="s">
        <v>28</v>
      </c>
      <c r="M367" s="45">
        <v>1990</v>
      </c>
      <c r="N367" s="36" t="s">
        <v>28</v>
      </c>
      <c r="O367" s="46"/>
      <c r="P367" s="42">
        <f t="shared" si="59"/>
        <v>0</v>
      </c>
      <c r="Q367" s="99"/>
    </row>
    <row r="368" spans="1:17" ht="60" customHeight="1" x14ac:dyDescent="0.25">
      <c r="A368" s="32" t="s">
        <v>712</v>
      </c>
      <c r="B368" s="44" t="s">
        <v>915</v>
      </c>
      <c r="C368" s="34"/>
      <c r="D368" s="35" t="s">
        <v>25</v>
      </c>
      <c r="E368" s="32" t="s">
        <v>167</v>
      </c>
      <c r="F368" s="36" t="s">
        <v>730</v>
      </c>
      <c r="G368" s="37">
        <v>6</v>
      </c>
      <c r="H368" s="37">
        <v>20</v>
      </c>
      <c r="I368" s="37"/>
      <c r="J368" s="38">
        <v>550</v>
      </c>
      <c r="K368" s="51">
        <v>440</v>
      </c>
      <c r="L368" s="36" t="s">
        <v>28</v>
      </c>
      <c r="M368" s="45">
        <v>1100</v>
      </c>
      <c r="N368" s="36" t="s">
        <v>28</v>
      </c>
      <c r="O368" s="46"/>
      <c r="P368" s="42">
        <f>K368*O368</f>
        <v>0</v>
      </c>
      <c r="Q368" s="116"/>
    </row>
    <row r="369" spans="1:17" ht="60" customHeight="1" x14ac:dyDescent="0.25">
      <c r="A369" s="32" t="s">
        <v>469</v>
      </c>
      <c r="B369" s="44" t="s">
        <v>470</v>
      </c>
      <c r="C369" s="34"/>
      <c r="D369" s="35" t="s">
        <v>25</v>
      </c>
      <c r="E369" s="72" t="s">
        <v>39</v>
      </c>
      <c r="F369" s="36" t="s">
        <v>402</v>
      </c>
      <c r="G369" s="37">
        <v>1</v>
      </c>
      <c r="H369" s="37"/>
      <c r="I369" s="37">
        <v>75</v>
      </c>
      <c r="J369" s="38">
        <v>497.5</v>
      </c>
      <c r="K369" s="38"/>
      <c r="L369" s="36" t="s">
        <v>28</v>
      </c>
      <c r="M369" s="73"/>
      <c r="N369" s="36" t="s">
        <v>28</v>
      </c>
      <c r="O369" s="46"/>
      <c r="P369" s="42">
        <f t="shared" si="59"/>
        <v>0</v>
      </c>
      <c r="Q369" s="98" t="s">
        <v>1040</v>
      </c>
    </row>
    <row r="370" spans="1:17" ht="60" customHeight="1" x14ac:dyDescent="0.25">
      <c r="A370" s="32" t="s">
        <v>471</v>
      </c>
      <c r="B370" s="44" t="s">
        <v>472</v>
      </c>
      <c r="C370" s="34"/>
      <c r="D370" s="35" t="s">
        <v>25</v>
      </c>
      <c r="E370" s="72" t="s">
        <v>39</v>
      </c>
      <c r="F370" s="36" t="s">
        <v>394</v>
      </c>
      <c r="G370" s="37">
        <v>6</v>
      </c>
      <c r="H370" s="37"/>
      <c r="I370" s="37">
        <v>75</v>
      </c>
      <c r="J370" s="38">
        <v>995</v>
      </c>
      <c r="K370" s="38"/>
      <c r="L370" s="36" t="s">
        <v>28</v>
      </c>
      <c r="M370" s="45">
        <v>1990</v>
      </c>
      <c r="N370" s="36" t="s">
        <v>28</v>
      </c>
      <c r="O370" s="46"/>
      <c r="P370" s="42">
        <f t="shared" si="59"/>
        <v>0</v>
      </c>
      <c r="Q370" s="152"/>
    </row>
    <row r="371" spans="1:17" ht="60" customHeight="1" x14ac:dyDescent="0.25">
      <c r="A371" s="32" t="s">
        <v>713</v>
      </c>
      <c r="B371" s="44" t="s">
        <v>916</v>
      </c>
      <c r="C371" s="34"/>
      <c r="D371" s="35" t="s">
        <v>25</v>
      </c>
      <c r="E371" s="32" t="s">
        <v>167</v>
      </c>
      <c r="F371" s="36" t="s">
        <v>730</v>
      </c>
      <c r="G371" s="37">
        <v>6</v>
      </c>
      <c r="H371" s="37">
        <v>20</v>
      </c>
      <c r="I371" s="37"/>
      <c r="J371" s="38">
        <v>550</v>
      </c>
      <c r="K371" s="51">
        <v>440</v>
      </c>
      <c r="L371" s="36" t="s">
        <v>28</v>
      </c>
      <c r="M371" s="45">
        <v>1100</v>
      </c>
      <c r="N371" s="36" t="s">
        <v>28</v>
      </c>
      <c r="O371" s="46"/>
      <c r="P371" s="42">
        <f>K371*O371</f>
        <v>0</v>
      </c>
      <c r="Q371" s="116"/>
    </row>
    <row r="372" spans="1:17" ht="60" customHeight="1" x14ac:dyDescent="0.25">
      <c r="A372" s="32" t="s">
        <v>473</v>
      </c>
      <c r="B372" s="44" t="s">
        <v>474</v>
      </c>
      <c r="C372" s="34"/>
      <c r="D372" s="35" t="s">
        <v>25</v>
      </c>
      <c r="E372" s="72" t="s">
        <v>39</v>
      </c>
      <c r="F372" s="36" t="s">
        <v>402</v>
      </c>
      <c r="G372" s="37">
        <v>1</v>
      </c>
      <c r="H372" s="37"/>
      <c r="I372" s="37">
        <v>75</v>
      </c>
      <c r="J372" s="38">
        <v>497.5</v>
      </c>
      <c r="K372" s="38"/>
      <c r="L372" s="36" t="s">
        <v>28</v>
      </c>
      <c r="M372" s="73"/>
      <c r="N372" s="36" t="s">
        <v>28</v>
      </c>
      <c r="O372" s="46"/>
      <c r="P372" s="42">
        <f t="shared" si="59"/>
        <v>0</v>
      </c>
      <c r="Q372" s="98" t="s">
        <v>1041</v>
      </c>
    </row>
    <row r="373" spans="1:17" ht="60" customHeight="1" x14ac:dyDescent="0.25">
      <c r="A373" s="32" t="s">
        <v>475</v>
      </c>
      <c r="B373" s="44" t="s">
        <v>476</v>
      </c>
      <c r="C373" s="34"/>
      <c r="D373" s="35" t="s">
        <v>25</v>
      </c>
      <c r="E373" s="72" t="s">
        <v>39</v>
      </c>
      <c r="F373" s="36" t="s">
        <v>394</v>
      </c>
      <c r="G373" s="37">
        <v>6</v>
      </c>
      <c r="H373" s="37"/>
      <c r="I373" s="37">
        <v>75</v>
      </c>
      <c r="J373" s="38">
        <v>995</v>
      </c>
      <c r="K373" s="38"/>
      <c r="L373" s="36" t="s">
        <v>28</v>
      </c>
      <c r="M373" s="45">
        <v>1990</v>
      </c>
      <c r="N373" s="36" t="s">
        <v>28</v>
      </c>
      <c r="O373" s="46"/>
      <c r="P373" s="42">
        <f t="shared" si="59"/>
        <v>0</v>
      </c>
      <c r="Q373" s="99"/>
    </row>
    <row r="374" spans="1:17" ht="60" customHeight="1" x14ac:dyDescent="0.25">
      <c r="A374" s="32" t="s">
        <v>714</v>
      </c>
      <c r="B374" s="44" t="s">
        <v>917</v>
      </c>
      <c r="C374" s="34"/>
      <c r="D374" s="35" t="s">
        <v>25</v>
      </c>
      <c r="E374" s="32" t="s">
        <v>167</v>
      </c>
      <c r="F374" s="36" t="s">
        <v>730</v>
      </c>
      <c r="G374" s="37">
        <v>6</v>
      </c>
      <c r="H374" s="37">
        <v>20</v>
      </c>
      <c r="I374" s="37"/>
      <c r="J374" s="38">
        <v>550</v>
      </c>
      <c r="K374" s="51">
        <v>440</v>
      </c>
      <c r="L374" s="36" t="s">
        <v>28</v>
      </c>
      <c r="M374" s="45">
        <v>1100</v>
      </c>
      <c r="N374" s="36" t="s">
        <v>28</v>
      </c>
      <c r="O374" s="46"/>
      <c r="P374" s="42">
        <f>K374*O374</f>
        <v>0</v>
      </c>
      <c r="Q374" s="116"/>
    </row>
    <row r="375" spans="1:17" ht="60" customHeight="1" x14ac:dyDescent="0.25">
      <c r="A375" s="32" t="s">
        <v>477</v>
      </c>
      <c r="B375" s="44" t="s">
        <v>478</v>
      </c>
      <c r="C375" s="34"/>
      <c r="D375" s="35" t="s">
        <v>25</v>
      </c>
      <c r="E375" s="72" t="s">
        <v>39</v>
      </c>
      <c r="F375" s="36" t="s">
        <v>402</v>
      </c>
      <c r="G375" s="37">
        <v>1</v>
      </c>
      <c r="H375" s="37"/>
      <c r="I375" s="37">
        <v>75</v>
      </c>
      <c r="J375" s="38">
        <v>497.5</v>
      </c>
      <c r="K375" s="38"/>
      <c r="L375" s="36" t="s">
        <v>28</v>
      </c>
      <c r="M375" s="73"/>
      <c r="N375" s="36" t="s">
        <v>28</v>
      </c>
      <c r="O375" s="46"/>
      <c r="P375" s="42">
        <f t="shared" si="59"/>
        <v>0</v>
      </c>
      <c r="Q375" s="98" t="s">
        <v>1042</v>
      </c>
    </row>
    <row r="376" spans="1:17" ht="80.25" customHeight="1" x14ac:dyDescent="0.25">
      <c r="A376" s="32" t="s">
        <v>49</v>
      </c>
      <c r="B376" s="44" t="s">
        <v>50</v>
      </c>
      <c r="C376" s="34"/>
      <c r="D376" s="35" t="s">
        <v>25</v>
      </c>
      <c r="E376" s="32" t="s">
        <v>39</v>
      </c>
      <c r="F376" s="36" t="s">
        <v>40</v>
      </c>
      <c r="G376" s="36">
        <v>1</v>
      </c>
      <c r="H376" s="36"/>
      <c r="I376" s="37">
        <v>50</v>
      </c>
      <c r="J376" s="38">
        <v>825</v>
      </c>
      <c r="K376" s="38"/>
      <c r="L376" s="36" t="s">
        <v>28</v>
      </c>
      <c r="M376" s="45">
        <v>1650</v>
      </c>
      <c r="N376" s="36" t="s">
        <v>28</v>
      </c>
      <c r="O376" s="46"/>
      <c r="P376" s="42">
        <f t="shared" ref="P376" si="60">J376*O376</f>
        <v>0</v>
      </c>
      <c r="Q376" s="47"/>
    </row>
    <row r="377" spans="1:17" ht="15" customHeight="1" x14ac:dyDescent="0.25">
      <c r="A377" s="74"/>
      <c r="B377" s="141" t="s">
        <v>502</v>
      </c>
      <c r="C377" s="76"/>
      <c r="D377" s="140"/>
      <c r="E377" s="78"/>
      <c r="F377" s="79"/>
      <c r="G377" s="79"/>
      <c r="H377" s="79"/>
      <c r="I377" s="79"/>
      <c r="J377" s="68"/>
      <c r="K377" s="68"/>
      <c r="L377" s="79"/>
      <c r="M377" s="69"/>
      <c r="N377" s="79"/>
      <c r="O377" s="70"/>
      <c r="P377" s="71"/>
      <c r="Q377" s="136"/>
    </row>
    <row r="378" spans="1:17" ht="60" customHeight="1" x14ac:dyDescent="0.25">
      <c r="A378" s="32" t="s">
        <v>503</v>
      </c>
      <c r="B378" s="44" t="s">
        <v>504</v>
      </c>
      <c r="C378" s="34"/>
      <c r="D378" s="35" t="s">
        <v>25</v>
      </c>
      <c r="E378" s="36" t="s">
        <v>505</v>
      </c>
      <c r="F378" s="36" t="s">
        <v>506</v>
      </c>
      <c r="G378" s="36">
        <v>1</v>
      </c>
      <c r="H378" s="36"/>
      <c r="I378" s="36"/>
      <c r="J378" s="38">
        <v>115</v>
      </c>
      <c r="K378" s="38"/>
      <c r="L378" s="36" t="s">
        <v>28</v>
      </c>
      <c r="M378" s="45">
        <v>230</v>
      </c>
      <c r="N378" s="36" t="s">
        <v>28</v>
      </c>
      <c r="O378" s="46"/>
      <c r="P378" s="42">
        <f t="shared" si="59"/>
        <v>0</v>
      </c>
      <c r="Q378" s="47"/>
    </row>
    <row r="379" spans="1:17" ht="60" customHeight="1" x14ac:dyDescent="0.25">
      <c r="A379" s="32" t="s">
        <v>507</v>
      </c>
      <c r="B379" s="44" t="s">
        <v>508</v>
      </c>
      <c r="C379" s="34"/>
      <c r="D379" s="35" t="s">
        <v>25</v>
      </c>
      <c r="E379" s="36" t="s">
        <v>509</v>
      </c>
      <c r="F379" s="36" t="s">
        <v>506</v>
      </c>
      <c r="G379" s="36">
        <v>1</v>
      </c>
      <c r="H379" s="36"/>
      <c r="I379" s="36"/>
      <c r="J379" s="38">
        <v>180</v>
      </c>
      <c r="K379" s="38"/>
      <c r="L379" s="36" t="s">
        <v>28</v>
      </c>
      <c r="M379" s="45">
        <v>360</v>
      </c>
      <c r="N379" s="36" t="s">
        <v>28</v>
      </c>
      <c r="O379" s="46"/>
      <c r="P379" s="42">
        <f t="shared" si="59"/>
        <v>0</v>
      </c>
      <c r="Q379" s="47"/>
    </row>
    <row r="380" spans="1:17" ht="60" customHeight="1" x14ac:dyDescent="0.25">
      <c r="A380" s="32" t="s">
        <v>510</v>
      </c>
      <c r="B380" s="44" t="s">
        <v>511</v>
      </c>
      <c r="C380" s="34"/>
      <c r="D380" s="35" t="s">
        <v>25</v>
      </c>
      <c r="E380" s="36" t="s">
        <v>509</v>
      </c>
      <c r="F380" s="36" t="s">
        <v>506</v>
      </c>
      <c r="G380" s="36">
        <v>1</v>
      </c>
      <c r="H380" s="36"/>
      <c r="I380" s="36"/>
      <c r="J380" s="38">
        <v>180</v>
      </c>
      <c r="K380" s="38"/>
      <c r="L380" s="36" t="s">
        <v>28</v>
      </c>
      <c r="M380" s="45">
        <v>360</v>
      </c>
      <c r="N380" s="36" t="s">
        <v>28</v>
      </c>
      <c r="O380" s="46"/>
      <c r="P380" s="42">
        <f t="shared" si="59"/>
        <v>0</v>
      </c>
      <c r="Q380" s="47"/>
    </row>
    <row r="381" spans="1:17" ht="60" customHeight="1" x14ac:dyDescent="0.25">
      <c r="A381" s="32" t="s">
        <v>512</v>
      </c>
      <c r="B381" s="44" t="s">
        <v>513</v>
      </c>
      <c r="C381" s="34"/>
      <c r="D381" s="35" t="s">
        <v>25</v>
      </c>
      <c r="E381" s="36" t="s">
        <v>509</v>
      </c>
      <c r="F381" s="36" t="s">
        <v>514</v>
      </c>
      <c r="G381" s="36">
        <v>1</v>
      </c>
      <c r="H381" s="36"/>
      <c r="I381" s="36"/>
      <c r="J381" s="38">
        <v>195</v>
      </c>
      <c r="K381" s="38"/>
      <c r="L381" s="36" t="s">
        <v>28</v>
      </c>
      <c r="M381" s="45">
        <v>390</v>
      </c>
      <c r="N381" s="36" t="s">
        <v>28</v>
      </c>
      <c r="O381" s="46"/>
      <c r="P381" s="42">
        <f t="shared" si="59"/>
        <v>0</v>
      </c>
      <c r="Q381" s="47"/>
    </row>
    <row r="382" spans="1:17" ht="60" customHeight="1" x14ac:dyDescent="0.25">
      <c r="A382" s="32" t="s">
        <v>515</v>
      </c>
      <c r="B382" s="44" t="s">
        <v>516</v>
      </c>
      <c r="C382" s="34"/>
      <c r="D382" s="35" t="s">
        <v>25</v>
      </c>
      <c r="E382" s="36" t="s">
        <v>509</v>
      </c>
      <c r="F382" s="36" t="s">
        <v>514</v>
      </c>
      <c r="G382" s="36">
        <v>1</v>
      </c>
      <c r="H382" s="36"/>
      <c r="I382" s="36"/>
      <c r="J382" s="38">
        <v>195</v>
      </c>
      <c r="K382" s="38"/>
      <c r="L382" s="36" t="s">
        <v>28</v>
      </c>
      <c r="M382" s="45">
        <v>390</v>
      </c>
      <c r="N382" s="36" t="s">
        <v>28</v>
      </c>
      <c r="O382" s="46"/>
      <c r="P382" s="42">
        <f t="shared" si="59"/>
        <v>0</v>
      </c>
      <c r="Q382" s="47"/>
    </row>
    <row r="383" spans="1:17" ht="60" customHeight="1" x14ac:dyDescent="0.25">
      <c r="A383" s="32" t="s">
        <v>517</v>
      </c>
      <c r="B383" s="44" t="s">
        <v>518</v>
      </c>
      <c r="C383" s="34"/>
      <c r="D383" s="35" t="s">
        <v>25</v>
      </c>
      <c r="E383" s="36" t="s">
        <v>509</v>
      </c>
      <c r="F383" s="36" t="s">
        <v>514</v>
      </c>
      <c r="G383" s="36">
        <v>1</v>
      </c>
      <c r="H383" s="36"/>
      <c r="I383" s="36"/>
      <c r="J383" s="38">
        <v>195</v>
      </c>
      <c r="K383" s="38"/>
      <c r="L383" s="36" t="s">
        <v>28</v>
      </c>
      <c r="M383" s="45">
        <v>390</v>
      </c>
      <c r="N383" s="36" t="s">
        <v>28</v>
      </c>
      <c r="O383" s="46"/>
      <c r="P383" s="42">
        <f t="shared" si="59"/>
        <v>0</v>
      </c>
      <c r="Q383" s="47"/>
    </row>
    <row r="384" spans="1:17" ht="60" customHeight="1" x14ac:dyDescent="0.25">
      <c r="A384" s="32" t="s">
        <v>519</v>
      </c>
      <c r="B384" s="44" t="s">
        <v>520</v>
      </c>
      <c r="C384" s="34"/>
      <c r="D384" s="35" t="s">
        <v>25</v>
      </c>
      <c r="E384" s="36" t="s">
        <v>509</v>
      </c>
      <c r="F384" s="36" t="s">
        <v>514</v>
      </c>
      <c r="G384" s="36">
        <v>1</v>
      </c>
      <c r="H384" s="36"/>
      <c r="I384" s="36"/>
      <c r="J384" s="38">
        <v>195</v>
      </c>
      <c r="K384" s="38"/>
      <c r="L384" s="36" t="s">
        <v>28</v>
      </c>
      <c r="M384" s="45">
        <v>390</v>
      </c>
      <c r="N384" s="36" t="s">
        <v>28</v>
      </c>
      <c r="O384" s="46"/>
      <c r="P384" s="42">
        <f t="shared" si="59"/>
        <v>0</v>
      </c>
      <c r="Q384" s="47"/>
    </row>
    <row r="385" spans="1:17" ht="60" customHeight="1" x14ac:dyDescent="0.25">
      <c r="A385" s="32" t="s">
        <v>521</v>
      </c>
      <c r="B385" s="44" t="s">
        <v>522</v>
      </c>
      <c r="C385" s="34"/>
      <c r="D385" s="35" t="s">
        <v>25</v>
      </c>
      <c r="E385" s="36" t="s">
        <v>509</v>
      </c>
      <c r="F385" s="36" t="s">
        <v>514</v>
      </c>
      <c r="G385" s="36">
        <v>1</v>
      </c>
      <c r="H385" s="36"/>
      <c r="I385" s="36"/>
      <c r="J385" s="38">
        <v>195</v>
      </c>
      <c r="K385" s="38"/>
      <c r="L385" s="36" t="s">
        <v>28</v>
      </c>
      <c r="M385" s="45">
        <v>390</v>
      </c>
      <c r="N385" s="36" t="s">
        <v>28</v>
      </c>
      <c r="O385" s="46"/>
      <c r="P385" s="42">
        <f t="shared" si="59"/>
        <v>0</v>
      </c>
      <c r="Q385" s="47"/>
    </row>
    <row r="386" spans="1:17" ht="60" customHeight="1" x14ac:dyDescent="0.25">
      <c r="A386" s="32" t="s">
        <v>523</v>
      </c>
      <c r="B386" s="44" t="s">
        <v>524</v>
      </c>
      <c r="C386" s="34"/>
      <c r="D386" s="35" t="s">
        <v>25</v>
      </c>
      <c r="E386" s="36" t="s">
        <v>509</v>
      </c>
      <c r="F386" s="36" t="s">
        <v>514</v>
      </c>
      <c r="G386" s="36">
        <v>1</v>
      </c>
      <c r="H386" s="36"/>
      <c r="I386" s="36"/>
      <c r="J386" s="38">
        <v>195</v>
      </c>
      <c r="K386" s="38"/>
      <c r="L386" s="36" t="s">
        <v>28</v>
      </c>
      <c r="M386" s="45">
        <v>390</v>
      </c>
      <c r="N386" s="36" t="s">
        <v>28</v>
      </c>
      <c r="O386" s="46"/>
      <c r="P386" s="42">
        <f t="shared" si="59"/>
        <v>0</v>
      </c>
      <c r="Q386" s="47"/>
    </row>
    <row r="387" spans="1:17" ht="60" customHeight="1" x14ac:dyDescent="0.25">
      <c r="A387" s="32" t="s">
        <v>525</v>
      </c>
      <c r="B387" s="44" t="s">
        <v>526</v>
      </c>
      <c r="C387" s="34"/>
      <c r="D387" s="35" t="s">
        <v>25</v>
      </c>
      <c r="E387" s="36" t="s">
        <v>509</v>
      </c>
      <c r="F387" s="36" t="s">
        <v>514</v>
      </c>
      <c r="G387" s="36">
        <v>1</v>
      </c>
      <c r="H387" s="36"/>
      <c r="I387" s="36"/>
      <c r="J387" s="38">
        <v>195</v>
      </c>
      <c r="K387" s="38"/>
      <c r="L387" s="36" t="s">
        <v>28</v>
      </c>
      <c r="M387" s="45">
        <v>390</v>
      </c>
      <c r="N387" s="36" t="s">
        <v>28</v>
      </c>
      <c r="O387" s="46"/>
      <c r="P387" s="42">
        <f t="shared" si="59"/>
        <v>0</v>
      </c>
      <c r="Q387" s="47"/>
    </row>
    <row r="388" spans="1:17" ht="60" customHeight="1" x14ac:dyDescent="0.25">
      <c r="A388" s="32" t="s">
        <v>847</v>
      </c>
      <c r="B388" s="44" t="s">
        <v>848</v>
      </c>
      <c r="C388" s="34"/>
      <c r="D388" s="35" t="s">
        <v>25</v>
      </c>
      <c r="E388" s="36" t="s">
        <v>509</v>
      </c>
      <c r="F388" s="36" t="s">
        <v>879</v>
      </c>
      <c r="G388" s="36">
        <v>1</v>
      </c>
      <c r="H388" s="36"/>
      <c r="I388" s="36"/>
      <c r="J388" s="147">
        <v>225</v>
      </c>
      <c r="K388" s="72"/>
      <c r="L388" s="36" t="s">
        <v>28</v>
      </c>
      <c r="M388" s="147">
        <v>450</v>
      </c>
      <c r="N388" s="36" t="s">
        <v>28</v>
      </c>
      <c r="O388" s="46"/>
      <c r="P388" s="36">
        <f t="shared" ref="P388:P389" si="61">J388*O388</f>
        <v>0</v>
      </c>
      <c r="Q388" s="49"/>
    </row>
    <row r="389" spans="1:17" ht="60" customHeight="1" x14ac:dyDescent="0.25">
      <c r="A389" s="32" t="s">
        <v>849</v>
      </c>
      <c r="B389" s="44" t="s">
        <v>850</v>
      </c>
      <c r="C389" s="34"/>
      <c r="D389" s="35" t="s">
        <v>25</v>
      </c>
      <c r="E389" s="36" t="s">
        <v>509</v>
      </c>
      <c r="F389" s="36" t="s">
        <v>880</v>
      </c>
      <c r="G389" s="36">
        <v>1</v>
      </c>
      <c r="H389" s="36"/>
      <c r="I389" s="36"/>
      <c r="J389" s="147">
        <v>245</v>
      </c>
      <c r="K389" s="72"/>
      <c r="L389" s="36" t="s">
        <v>28</v>
      </c>
      <c r="M389" s="147">
        <v>490</v>
      </c>
      <c r="N389" s="36" t="s">
        <v>28</v>
      </c>
      <c r="O389" s="46"/>
      <c r="P389" s="36">
        <f t="shared" si="61"/>
        <v>0</v>
      </c>
      <c r="Q389" s="49"/>
    </row>
    <row r="390" spans="1:17" ht="15" customHeight="1" x14ac:dyDescent="0.25">
      <c r="A390" s="74"/>
      <c r="B390" s="141" t="s">
        <v>527</v>
      </c>
      <c r="C390" s="76"/>
      <c r="D390" s="140"/>
      <c r="E390" s="78"/>
      <c r="F390" s="79"/>
      <c r="G390" s="79"/>
      <c r="H390" s="79"/>
      <c r="I390" s="79"/>
      <c r="J390" s="68"/>
      <c r="K390" s="68"/>
      <c r="L390" s="79"/>
      <c r="M390" s="69"/>
      <c r="N390" s="79"/>
      <c r="O390" s="70"/>
      <c r="P390" s="71"/>
      <c r="Q390" s="136"/>
    </row>
    <row r="391" spans="1:17" ht="60" customHeight="1" x14ac:dyDescent="0.25">
      <c r="A391" s="32" t="s">
        <v>528</v>
      </c>
      <c r="B391" s="44" t="s">
        <v>529</v>
      </c>
      <c r="C391" s="34"/>
      <c r="D391" s="35" t="s">
        <v>25</v>
      </c>
      <c r="E391" s="36" t="s">
        <v>530</v>
      </c>
      <c r="F391" s="36" t="s">
        <v>531</v>
      </c>
      <c r="G391" s="36">
        <v>1</v>
      </c>
      <c r="H391" s="36"/>
      <c r="I391" s="36"/>
      <c r="J391" s="38">
        <v>65</v>
      </c>
      <c r="K391" s="38"/>
      <c r="L391" s="36" t="s">
        <v>28</v>
      </c>
      <c r="M391" s="39">
        <v>130</v>
      </c>
      <c r="N391" s="40" t="s">
        <v>28</v>
      </c>
      <c r="O391" s="41"/>
      <c r="P391" s="42">
        <f t="shared" si="59"/>
        <v>0</v>
      </c>
      <c r="Q391" s="152"/>
    </row>
    <row r="392" spans="1:17" ht="60" customHeight="1" x14ac:dyDescent="0.25">
      <c r="A392" s="32" t="s">
        <v>532</v>
      </c>
      <c r="B392" s="44" t="s">
        <v>533</v>
      </c>
      <c r="C392" s="34"/>
      <c r="D392" s="35" t="s">
        <v>25</v>
      </c>
      <c r="E392" s="36" t="s">
        <v>530</v>
      </c>
      <c r="F392" s="36" t="s">
        <v>531</v>
      </c>
      <c r="G392" s="36">
        <v>1</v>
      </c>
      <c r="H392" s="36"/>
      <c r="I392" s="36"/>
      <c r="J392" s="38">
        <v>65</v>
      </c>
      <c r="K392" s="38"/>
      <c r="L392" s="36" t="s">
        <v>28</v>
      </c>
      <c r="M392" s="45">
        <v>130</v>
      </c>
      <c r="N392" s="36" t="s">
        <v>28</v>
      </c>
      <c r="O392" s="46"/>
      <c r="P392" s="42">
        <f t="shared" si="59"/>
        <v>0</v>
      </c>
      <c r="Q392" s="47"/>
    </row>
    <row r="393" spans="1:17" ht="60" customHeight="1" x14ac:dyDescent="0.25">
      <c r="A393" s="32" t="s">
        <v>534</v>
      </c>
      <c r="B393" s="44" t="s">
        <v>535</v>
      </c>
      <c r="C393" s="34"/>
      <c r="D393" s="35" t="s">
        <v>25</v>
      </c>
      <c r="E393" s="36" t="s">
        <v>530</v>
      </c>
      <c r="F393" s="36" t="s">
        <v>531</v>
      </c>
      <c r="G393" s="36">
        <v>1</v>
      </c>
      <c r="H393" s="36"/>
      <c r="I393" s="36"/>
      <c r="J393" s="38">
        <v>65</v>
      </c>
      <c r="K393" s="38"/>
      <c r="L393" s="36" t="s">
        <v>28</v>
      </c>
      <c r="M393" s="45">
        <v>130</v>
      </c>
      <c r="N393" s="36" t="s">
        <v>28</v>
      </c>
      <c r="O393" s="46"/>
      <c r="P393" s="42">
        <f t="shared" si="59"/>
        <v>0</v>
      </c>
      <c r="Q393" s="47"/>
    </row>
    <row r="394" spans="1:17" ht="60" customHeight="1" x14ac:dyDescent="0.25">
      <c r="A394" s="32" t="s">
        <v>536</v>
      </c>
      <c r="B394" s="44" t="s">
        <v>537</v>
      </c>
      <c r="C394" s="34"/>
      <c r="D394" s="35" t="s">
        <v>25</v>
      </c>
      <c r="E394" s="36" t="s">
        <v>530</v>
      </c>
      <c r="F394" s="36" t="s">
        <v>531</v>
      </c>
      <c r="G394" s="36">
        <v>1</v>
      </c>
      <c r="H394" s="36"/>
      <c r="I394" s="36"/>
      <c r="J394" s="38">
        <v>65</v>
      </c>
      <c r="K394" s="38"/>
      <c r="L394" s="36" t="s">
        <v>28</v>
      </c>
      <c r="M394" s="45">
        <v>130</v>
      </c>
      <c r="N394" s="36" t="s">
        <v>28</v>
      </c>
      <c r="O394" s="46"/>
      <c r="P394" s="42">
        <f t="shared" si="59"/>
        <v>0</v>
      </c>
      <c r="Q394" s="152" t="s">
        <v>928</v>
      </c>
    </row>
    <row r="395" spans="1:17" ht="60" customHeight="1" x14ac:dyDescent="0.25">
      <c r="A395" s="32" t="s">
        <v>538</v>
      </c>
      <c r="B395" s="44" t="s">
        <v>539</v>
      </c>
      <c r="C395" s="34"/>
      <c r="D395" s="35" t="s">
        <v>25</v>
      </c>
      <c r="E395" s="36" t="s">
        <v>530</v>
      </c>
      <c r="F395" s="36" t="s">
        <v>531</v>
      </c>
      <c r="G395" s="36">
        <v>1</v>
      </c>
      <c r="H395" s="36"/>
      <c r="I395" s="36"/>
      <c r="J395" s="38">
        <v>65</v>
      </c>
      <c r="K395" s="38"/>
      <c r="L395" s="36" t="s">
        <v>28</v>
      </c>
      <c r="M395" s="45">
        <v>130</v>
      </c>
      <c r="N395" s="36" t="s">
        <v>28</v>
      </c>
      <c r="O395" s="46"/>
      <c r="P395" s="42">
        <f t="shared" si="59"/>
        <v>0</v>
      </c>
      <c r="Q395" s="47"/>
    </row>
    <row r="396" spans="1:17" ht="15" customHeight="1" x14ac:dyDescent="0.25">
      <c r="A396" s="106"/>
      <c r="B396" s="102"/>
      <c r="C396" s="47"/>
      <c r="D396" s="102"/>
      <c r="E396" s="107"/>
      <c r="F396" s="103"/>
      <c r="G396" s="46"/>
      <c r="H396" s="103"/>
      <c r="I396" s="46"/>
      <c r="J396" s="102"/>
      <c r="K396" s="106"/>
      <c r="L396" s="103"/>
      <c r="M396" s="213" t="s">
        <v>540</v>
      </c>
      <c r="N396" s="214"/>
      <c r="O396" s="104"/>
      <c r="P396" s="109">
        <f>SUM(P14:P395)</f>
        <v>0</v>
      </c>
      <c r="Q396" s="105"/>
    </row>
    <row r="397" spans="1:17" ht="15" customHeight="1" x14ac:dyDescent="0.25">
      <c r="A397" s="201"/>
      <c r="B397" s="202"/>
      <c r="C397" s="202"/>
      <c r="D397" s="202"/>
      <c r="E397" s="202"/>
      <c r="F397" s="202"/>
      <c r="G397" s="203"/>
      <c r="H397" s="203"/>
      <c r="I397" s="203"/>
      <c r="J397" s="203"/>
      <c r="K397" s="203"/>
      <c r="L397" s="203"/>
      <c r="M397" s="203"/>
      <c r="N397" s="203"/>
      <c r="O397" s="203"/>
      <c r="P397" s="203"/>
      <c r="Q397" s="204"/>
    </row>
    <row r="398" spans="1:17" ht="15" customHeight="1" x14ac:dyDescent="0.25">
      <c r="A398" s="205"/>
      <c r="B398" s="206"/>
      <c r="C398" s="206"/>
      <c r="D398" s="206"/>
      <c r="E398" s="206"/>
      <c r="F398" s="206"/>
      <c r="G398" s="207"/>
      <c r="H398" s="207"/>
      <c r="I398" s="207"/>
      <c r="J398" s="207"/>
      <c r="K398" s="207"/>
      <c r="L398" s="207"/>
      <c r="M398" s="207"/>
      <c r="N398" s="207"/>
      <c r="O398" s="207"/>
      <c r="P398" s="207"/>
      <c r="Q398" s="208"/>
    </row>
    <row r="399" spans="1:17" ht="15" customHeight="1" x14ac:dyDescent="0.25">
      <c r="A399" s="205"/>
      <c r="B399" s="206"/>
      <c r="C399" s="206"/>
      <c r="D399" s="206"/>
      <c r="E399" s="206"/>
      <c r="F399" s="206"/>
      <c r="G399" s="207"/>
      <c r="H399" s="207"/>
      <c r="I399" s="207"/>
      <c r="J399" s="207"/>
      <c r="K399" s="207"/>
      <c r="L399" s="207"/>
      <c r="M399" s="207"/>
      <c r="N399" s="207"/>
      <c r="O399" s="207"/>
      <c r="P399" s="207"/>
      <c r="Q399" s="208"/>
    </row>
    <row r="400" spans="1:17" ht="15" customHeight="1" x14ac:dyDescent="0.25">
      <c r="A400" s="205"/>
      <c r="B400" s="206"/>
      <c r="C400" s="206"/>
      <c r="D400" s="206"/>
      <c r="E400" s="206"/>
      <c r="F400" s="206"/>
      <c r="G400" s="207"/>
      <c r="H400" s="207"/>
      <c r="I400" s="207"/>
      <c r="J400" s="207"/>
      <c r="K400" s="207"/>
      <c r="L400" s="207"/>
      <c r="M400" s="207"/>
      <c r="N400" s="207"/>
      <c r="O400" s="207"/>
      <c r="P400" s="207"/>
      <c r="Q400" s="208"/>
    </row>
    <row r="401" spans="1:17" ht="15" customHeight="1" x14ac:dyDescent="0.25">
      <c r="A401" s="205"/>
      <c r="B401" s="206"/>
      <c r="C401" s="206"/>
      <c r="D401" s="206"/>
      <c r="E401" s="206"/>
      <c r="F401" s="206"/>
      <c r="G401" s="207"/>
      <c r="H401" s="207"/>
      <c r="I401" s="207"/>
      <c r="J401" s="207"/>
      <c r="K401" s="207"/>
      <c r="L401" s="207"/>
      <c r="M401" s="207"/>
      <c r="N401" s="207"/>
      <c r="O401" s="207"/>
      <c r="P401" s="207"/>
      <c r="Q401" s="208"/>
    </row>
    <row r="402" spans="1:17" ht="15" customHeight="1" x14ac:dyDescent="0.25">
      <c r="A402" s="209"/>
      <c r="B402" s="210"/>
      <c r="C402" s="210"/>
      <c r="D402" s="210"/>
      <c r="E402" s="210"/>
      <c r="F402" s="210"/>
      <c r="G402" s="211"/>
      <c r="H402" s="211"/>
      <c r="I402" s="211"/>
      <c r="J402" s="211"/>
      <c r="K402" s="211"/>
      <c r="L402" s="211"/>
      <c r="M402" s="211"/>
      <c r="N402" s="211"/>
      <c r="O402" s="211"/>
      <c r="P402" s="211"/>
      <c r="Q402" s="212"/>
    </row>
  </sheetData>
  <mergeCells count="20">
    <mergeCell ref="A397:Q402"/>
    <mergeCell ref="M396:N396"/>
    <mergeCell ref="A11:A12"/>
    <mergeCell ref="B11:B12"/>
    <mergeCell ref="C11:C12"/>
    <mergeCell ref="I1:N1"/>
    <mergeCell ref="I4:N4"/>
    <mergeCell ref="I7:N7"/>
    <mergeCell ref="M11:N11"/>
    <mergeCell ref="E11:E12"/>
    <mergeCell ref="F11:F12"/>
    <mergeCell ref="G11:G12"/>
    <mergeCell ref="I11:I12"/>
    <mergeCell ref="J11:L11"/>
    <mergeCell ref="H11:H12"/>
    <mergeCell ref="P8:Q8"/>
    <mergeCell ref="P7:Q7"/>
    <mergeCell ref="I5:N5"/>
    <mergeCell ref="Q11:Q12"/>
    <mergeCell ref="D11:D12"/>
  </mergeCells>
  <conditionalFormatting sqref="P396">
    <cfRule type="cellIs" dxfId="2" priority="1" operator="lessThan">
      <formula>30000</formula>
    </cfRule>
  </conditionalFormatting>
  <dataValidations count="1">
    <dataValidation allowBlank="1" showInputMessage="1" showErrorMessage="1" promptTitle="Минимальный заказ" prompt="30000 рублей" sqref="P396" xr:uid="{DFA32CDA-C9AC-4E5B-BC40-FC5A7484943C}"/>
  </dataValidations>
  <hyperlinks>
    <hyperlink ref="Q14" r:id="rId1" xr:uid="{BC355F65-26B1-4E52-9CA6-E051B1B39D3B}"/>
    <hyperlink ref="Q15" r:id="rId2" xr:uid="{A9C268D9-C191-4940-A3A8-F9310853B004}"/>
    <hyperlink ref="Q23" r:id="rId3" xr:uid="{A761CC6B-008E-4DFC-875E-AFE3585F080C}"/>
    <hyperlink ref="Q31" r:id="rId4" xr:uid="{26C65B35-794A-43F2-ACA8-97F1F01D5B76}"/>
    <hyperlink ref="Q39" r:id="rId5" xr:uid="{6272B852-EF70-4569-BBA1-7AA063B39646}"/>
    <hyperlink ref="Q47" r:id="rId6" xr:uid="{F2BA07FD-3864-4857-AB2A-1EB7D24FA875}"/>
    <hyperlink ref="Q55" r:id="rId7" xr:uid="{229E9D17-82AF-4A31-A774-960E7D853419}"/>
    <hyperlink ref="Q63" r:id="rId8" xr:uid="{A9160AEA-80B8-4B92-B583-E289AE91D2AE}"/>
    <hyperlink ref="Q71" r:id="rId9" xr:uid="{652195CA-42FE-4093-BA78-97D8ADC91B4B}"/>
    <hyperlink ref="Q79" r:id="rId10" xr:uid="{8257D369-8AC1-4484-9B86-AD2D811D8C85}"/>
    <hyperlink ref="Q85" r:id="rId11" xr:uid="{68CF2F1F-5D08-4E96-8169-912A3786F3CC}"/>
    <hyperlink ref="Q93" r:id="rId12" xr:uid="{2910907E-14B0-4D21-85BF-D436955A487E}"/>
    <hyperlink ref="Q101" r:id="rId13" xr:uid="{DAB8081F-F345-4133-B219-FEBED47423D9}"/>
    <hyperlink ref="Q108" r:id="rId14" xr:uid="{FBF1E987-4548-4622-98CC-B4612CEDEA7C}"/>
    <hyperlink ref="Q114" r:id="rId15" xr:uid="{5CF0AE2B-8029-4D96-B151-2E1243C595A1}"/>
    <hyperlink ref="Q121" r:id="rId16" xr:uid="{F7F03919-E336-4366-B043-0F0DDB6994E7}"/>
    <hyperlink ref="Q129" r:id="rId17" xr:uid="{BFD1A556-A93F-4800-9F8E-5B60CA1630B4}"/>
    <hyperlink ref="Q137" r:id="rId18" xr:uid="{0818A955-7ECA-4B97-BD58-D1E8BB2BF727}"/>
    <hyperlink ref="Q145" r:id="rId19" xr:uid="{487BC434-1D72-4191-95AF-33C009F29484}"/>
    <hyperlink ref="Q153" r:id="rId20" xr:uid="{E658C508-0C5C-4376-A25D-3C3E77AF2F1B}"/>
    <hyperlink ref="Q161" r:id="rId21" xr:uid="{C7925339-B57A-40BA-935F-2C3B4044218F}"/>
    <hyperlink ref="Q189" r:id="rId22" xr:uid="{17CF9508-2628-41AF-989D-D1DF03847C93}"/>
    <hyperlink ref="Q222" r:id="rId23" xr:uid="{608730B2-3318-49B4-836E-C2BE3548DCD6}"/>
    <hyperlink ref="Q244" r:id="rId24" xr:uid="{9ABFC0C5-3AC7-4098-B9B7-1DE9D59AE318}"/>
    <hyperlink ref="Q245" r:id="rId25" xr:uid="{039A7924-1490-4AB0-93F3-A0037616B873}"/>
    <hyperlink ref="Q253" r:id="rId26" xr:uid="{CC78F3BB-6397-4BB9-B006-FCAAEEB4BD9E}"/>
    <hyperlink ref="Q261" r:id="rId27" xr:uid="{1FD80861-91AF-4A96-A9BF-2C5B570FF783}"/>
    <hyperlink ref="Q269" r:id="rId28" xr:uid="{23A8B226-BEEC-4C82-BA10-D9C4CB4150D5}"/>
    <hyperlink ref="Q277" r:id="rId29" xr:uid="{2983EBA5-AF98-462A-8477-2CAD91A5F9F9}"/>
    <hyperlink ref="Q285" r:id="rId30" xr:uid="{9F5044CD-4862-496F-B93B-76FBB7E5D79E}"/>
    <hyperlink ref="Q294" r:id="rId31" xr:uid="{CB799479-BF9A-4692-9ECB-5F6A2D145114}"/>
    <hyperlink ref="Q316" r:id="rId32" xr:uid="{2884FF9C-C741-493D-9E54-7E8976195355}"/>
    <hyperlink ref="Q317" r:id="rId33" xr:uid="{AACD2D4A-D56D-4652-81DA-E3D17B01E732}"/>
    <hyperlink ref="Q324" r:id="rId34" xr:uid="{D1288266-8943-4D92-951C-AD8FBACF6098}"/>
    <hyperlink ref="Q331" r:id="rId35" xr:uid="{575CF17F-FA6D-489D-A9C7-972AC84E8C7B}"/>
    <hyperlink ref="Q338" r:id="rId36" xr:uid="{B8D829AA-DAB9-4DF7-8145-E82C6A537DB2}"/>
    <hyperlink ref="Q345" r:id="rId37" xr:uid="{D1905936-1EDA-47F0-AC4B-0832EE0B8E2F}"/>
    <hyperlink ref="Q352" r:id="rId38" xr:uid="{DDE22D4C-24F8-48ED-9932-8D39340B2207}"/>
    <hyperlink ref="Q360" r:id="rId39" xr:uid="{2635EA1A-9094-455A-84B5-7E67A1D5B404}"/>
  </hyperlinks>
  <pageMargins left="0.7" right="0.7" top="0.75" bottom="0.75" header="0.3" footer="0.3"/>
  <pageSetup paperSize="9" orientation="portrait" r:id="rId40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239C-AA85-4AC2-96B9-D2B42EBFFAA2}">
  <dimension ref="A1:T64"/>
  <sheetViews>
    <sheetView zoomScale="70" zoomScaleNormal="70" workbookViewId="0">
      <selection activeCell="E10" sqref="E10:E11"/>
    </sheetView>
  </sheetViews>
  <sheetFormatPr defaultRowHeight="15" x14ac:dyDescent="0.25"/>
  <cols>
    <col min="1" max="1" width="10.85546875" customWidth="1"/>
    <col min="2" max="2" width="33.42578125" customWidth="1"/>
    <col min="3" max="3" width="13.28515625" customWidth="1"/>
    <col min="4" max="4" width="12.140625" customWidth="1"/>
    <col min="5" max="5" width="17.42578125" customWidth="1"/>
    <col min="6" max="6" width="15.28515625" customWidth="1"/>
    <col min="16" max="16" width="14.140625" customWidth="1"/>
    <col min="17" max="17" width="22.28515625" customWidth="1"/>
  </cols>
  <sheetData>
    <row r="1" spans="1:20" ht="72" customHeight="1" x14ac:dyDescent="0.25">
      <c r="A1" s="5"/>
      <c r="B1" s="6" t="s">
        <v>0</v>
      </c>
      <c r="C1" s="7"/>
      <c r="D1" s="5"/>
      <c r="E1" s="8"/>
      <c r="F1" s="9"/>
      <c r="G1" s="9"/>
      <c r="H1" s="9"/>
      <c r="I1" s="194" t="s">
        <v>1</v>
      </c>
      <c r="J1" s="194"/>
      <c r="K1" s="194"/>
      <c r="L1" s="194"/>
      <c r="M1" s="195"/>
      <c r="N1" s="195"/>
      <c r="O1" s="9"/>
      <c r="P1" s="9"/>
      <c r="Q1" s="7"/>
    </row>
    <row r="2" spans="1:20" ht="11.25" customHeight="1" x14ac:dyDescent="0.25">
      <c r="A2" s="5"/>
      <c r="B2" s="6"/>
      <c r="C2" s="7"/>
      <c r="D2" s="5"/>
      <c r="E2" s="8"/>
      <c r="F2" s="9"/>
      <c r="G2" s="9"/>
      <c r="H2" s="9"/>
      <c r="I2" s="10"/>
      <c r="J2" s="10"/>
      <c r="K2" s="10"/>
      <c r="L2" s="10"/>
      <c r="M2" s="7"/>
      <c r="N2" s="7"/>
      <c r="O2" s="9"/>
      <c r="P2" s="9"/>
      <c r="Q2" s="7"/>
    </row>
    <row r="3" spans="1:20" ht="14.25" customHeight="1" x14ac:dyDescent="0.25">
      <c r="A3" s="5"/>
      <c r="B3" s="11"/>
      <c r="C3" s="7"/>
      <c r="D3" s="5"/>
      <c r="E3" s="8"/>
      <c r="F3" s="9"/>
      <c r="G3" s="9"/>
      <c r="H3" s="9"/>
      <c r="I3" s="12"/>
      <c r="J3" s="11"/>
      <c r="K3" s="11"/>
      <c r="L3" s="12"/>
      <c r="M3" s="5"/>
      <c r="N3" s="9"/>
      <c r="O3" s="9"/>
      <c r="P3" s="13"/>
      <c r="Q3" s="13"/>
    </row>
    <row r="4" spans="1:20" ht="26.25" customHeight="1" x14ac:dyDescent="0.25">
      <c r="A4" s="5"/>
      <c r="B4" s="14" t="s">
        <v>2</v>
      </c>
      <c r="C4" s="7"/>
      <c r="D4" s="5"/>
      <c r="E4" s="8"/>
      <c r="F4" s="9"/>
      <c r="G4" s="9"/>
      <c r="I4" s="194" t="s">
        <v>641</v>
      </c>
      <c r="J4" s="194"/>
      <c r="K4" s="194"/>
      <c r="L4" s="194"/>
      <c r="M4" s="195"/>
      <c r="N4" s="195"/>
      <c r="O4" s="9"/>
      <c r="P4" s="13"/>
      <c r="Q4" s="13"/>
      <c r="R4" s="4"/>
      <c r="S4" s="4"/>
      <c r="T4" s="4"/>
    </row>
    <row r="5" spans="1:20" ht="26.25" customHeight="1" x14ac:dyDescent="0.25">
      <c r="A5" s="5"/>
      <c r="B5" s="14"/>
      <c r="C5" s="7"/>
      <c r="D5" s="5"/>
      <c r="E5" s="8"/>
      <c r="F5" s="9"/>
      <c r="G5" s="9"/>
      <c r="H5" s="9"/>
      <c r="I5" s="194" t="s">
        <v>637</v>
      </c>
      <c r="J5" s="195"/>
      <c r="K5" s="195"/>
      <c r="L5" s="195"/>
      <c r="M5" s="195"/>
      <c r="N5" s="195"/>
      <c r="O5" s="9"/>
      <c r="P5" s="13"/>
      <c r="Q5" s="13"/>
      <c r="R5" s="4"/>
      <c r="S5" s="4"/>
      <c r="T5" s="4"/>
    </row>
    <row r="6" spans="1:20" ht="12.75" customHeight="1" x14ac:dyDescent="0.25">
      <c r="A6" s="15"/>
      <c r="B6" s="16"/>
      <c r="C6" s="17"/>
      <c r="D6" s="15"/>
      <c r="E6" s="18"/>
      <c r="F6" s="19"/>
      <c r="G6" s="19"/>
      <c r="H6" s="19"/>
      <c r="I6" s="20"/>
      <c r="J6" s="16"/>
      <c r="K6" s="16"/>
      <c r="L6" s="20"/>
      <c r="M6" s="5"/>
      <c r="N6" s="9"/>
      <c r="O6" s="9"/>
      <c r="P6" s="21"/>
      <c r="Q6" s="21"/>
      <c r="R6" s="4"/>
      <c r="S6" s="4"/>
      <c r="T6" s="4"/>
    </row>
    <row r="7" spans="1:20" ht="18.75" customHeight="1" x14ac:dyDescent="0.25">
      <c r="A7" s="15"/>
      <c r="B7" s="22"/>
      <c r="C7" s="17"/>
      <c r="D7" s="15"/>
      <c r="E7" s="18"/>
      <c r="F7" s="19"/>
      <c r="G7" s="19"/>
      <c r="H7" s="19"/>
      <c r="I7" s="194" t="s">
        <v>640</v>
      </c>
      <c r="J7" s="194"/>
      <c r="K7" s="194"/>
      <c r="L7" s="194"/>
      <c r="M7" s="195"/>
      <c r="N7" s="195"/>
      <c r="O7" s="9"/>
      <c r="P7" s="193"/>
      <c r="Q7" s="193"/>
    </row>
    <row r="8" spans="1:20" ht="18.75" customHeight="1" x14ac:dyDescent="0.25">
      <c r="A8" s="15"/>
      <c r="B8" s="22"/>
      <c r="C8" s="17"/>
      <c r="D8" s="15"/>
      <c r="E8" s="18"/>
      <c r="F8" s="19"/>
      <c r="G8" s="19"/>
      <c r="H8" s="19"/>
      <c r="I8" s="10"/>
      <c r="J8" s="10"/>
      <c r="K8" s="10"/>
      <c r="L8" s="10"/>
      <c r="M8" s="7"/>
      <c r="N8" s="7"/>
      <c r="O8" s="9"/>
      <c r="P8" s="148"/>
      <c r="Q8" s="148"/>
    </row>
    <row r="9" spans="1:20" ht="31.5" customHeight="1" x14ac:dyDescent="0.25">
      <c r="A9" s="15"/>
      <c r="B9" s="22"/>
      <c r="C9" s="17"/>
      <c r="D9" s="15"/>
      <c r="E9" s="18"/>
      <c r="F9" s="19"/>
      <c r="G9" s="19"/>
      <c r="H9" s="19"/>
      <c r="I9" s="10"/>
      <c r="J9" s="10"/>
      <c r="K9" s="10"/>
      <c r="L9" s="10"/>
      <c r="M9" s="7"/>
      <c r="N9" s="7"/>
      <c r="O9" s="9"/>
      <c r="P9" s="148"/>
      <c r="Q9" s="148"/>
    </row>
    <row r="10" spans="1:20" ht="60" customHeight="1" x14ac:dyDescent="0.25">
      <c r="A10" s="199" t="s">
        <v>4</v>
      </c>
      <c r="B10" s="199" t="s">
        <v>5</v>
      </c>
      <c r="C10" s="199" t="s">
        <v>6</v>
      </c>
      <c r="D10" s="196" t="s">
        <v>7</v>
      </c>
      <c r="E10" s="199" t="s">
        <v>8</v>
      </c>
      <c r="F10" s="199" t="s">
        <v>9</v>
      </c>
      <c r="G10" s="199" t="s">
        <v>10</v>
      </c>
      <c r="H10" s="196" t="s">
        <v>11</v>
      </c>
      <c r="I10" s="199" t="s">
        <v>12</v>
      </c>
      <c r="J10" s="199" t="s">
        <v>13</v>
      </c>
      <c r="K10" s="199"/>
      <c r="L10" s="199"/>
      <c r="M10" s="199" t="s">
        <v>14</v>
      </c>
      <c r="N10" s="199"/>
      <c r="O10" s="93" t="s">
        <v>15</v>
      </c>
      <c r="P10" s="94" t="s">
        <v>16</v>
      </c>
      <c r="Q10" s="196"/>
    </row>
    <row r="11" spans="1:20" ht="41.25" customHeight="1" x14ac:dyDescent="0.25">
      <c r="A11" s="199"/>
      <c r="B11" s="199"/>
      <c r="C11" s="199"/>
      <c r="D11" s="198"/>
      <c r="E11" s="199"/>
      <c r="F11" s="199"/>
      <c r="G11" s="199"/>
      <c r="H11" s="200"/>
      <c r="I11" s="199"/>
      <c r="J11" s="95" t="s">
        <v>17</v>
      </c>
      <c r="K11" s="94" t="s">
        <v>604</v>
      </c>
      <c r="L11" s="95" t="s">
        <v>18</v>
      </c>
      <c r="M11" s="95" t="s">
        <v>17</v>
      </c>
      <c r="N11" s="95" t="s">
        <v>18</v>
      </c>
      <c r="O11" s="96" t="s">
        <v>19</v>
      </c>
      <c r="P11" s="96" t="s">
        <v>20</v>
      </c>
      <c r="Q11" s="197"/>
    </row>
    <row r="12" spans="1:20" ht="15" customHeight="1" x14ac:dyDescent="0.25">
      <c r="A12" s="52"/>
      <c r="B12" s="80" t="s">
        <v>1062</v>
      </c>
      <c r="C12" s="53"/>
      <c r="D12" s="54"/>
      <c r="E12" s="60"/>
      <c r="F12" s="55"/>
      <c r="G12" s="55"/>
      <c r="H12" s="55"/>
      <c r="I12" s="56"/>
      <c r="J12" s="215"/>
      <c r="K12" s="216"/>
      <c r="L12" s="55"/>
      <c r="M12" s="58"/>
      <c r="N12" s="55"/>
      <c r="O12" s="30"/>
      <c r="P12" s="31"/>
      <c r="Q12" s="166" t="s">
        <v>1059</v>
      </c>
    </row>
    <row r="13" spans="1:20" ht="60" customHeight="1" x14ac:dyDescent="0.25">
      <c r="A13" s="32" t="s">
        <v>671</v>
      </c>
      <c r="B13" s="50" t="s">
        <v>878</v>
      </c>
      <c r="C13" s="34"/>
      <c r="D13" s="35" t="s">
        <v>25</v>
      </c>
      <c r="E13" s="72" t="s">
        <v>39</v>
      </c>
      <c r="F13" s="36" t="s">
        <v>952</v>
      </c>
      <c r="G13" s="37">
        <v>6</v>
      </c>
      <c r="H13" s="37"/>
      <c r="I13" s="37">
        <v>45</v>
      </c>
      <c r="J13" s="149">
        <v>495</v>
      </c>
      <c r="K13" s="150"/>
      <c r="L13" s="36" t="s">
        <v>28</v>
      </c>
      <c r="M13" s="45">
        <v>990</v>
      </c>
      <c r="N13" s="36" t="s">
        <v>28</v>
      </c>
      <c r="O13" s="46"/>
      <c r="P13" s="42">
        <f t="shared" ref="P13:P57" si="0">O13*J13</f>
        <v>0</v>
      </c>
      <c r="Q13" s="111" t="s">
        <v>656</v>
      </c>
    </row>
    <row r="14" spans="1:20" ht="60" customHeight="1" x14ac:dyDescent="0.25">
      <c r="A14" s="32" t="s">
        <v>763</v>
      </c>
      <c r="B14" s="44" t="s">
        <v>764</v>
      </c>
      <c r="C14" s="34"/>
      <c r="D14" s="35" t="s">
        <v>25</v>
      </c>
      <c r="E14" s="32" t="s">
        <v>67</v>
      </c>
      <c r="F14" s="36" t="s">
        <v>953</v>
      </c>
      <c r="G14" s="37">
        <v>16</v>
      </c>
      <c r="H14" s="114"/>
      <c r="I14" s="37" t="s">
        <v>753</v>
      </c>
      <c r="J14" s="149">
        <v>99.5</v>
      </c>
      <c r="K14" s="150"/>
      <c r="L14" s="36" t="s">
        <v>28</v>
      </c>
      <c r="M14" s="45">
        <v>199</v>
      </c>
      <c r="N14" s="36" t="s">
        <v>28</v>
      </c>
      <c r="O14" s="103"/>
      <c r="P14" s="42">
        <f t="shared" si="0"/>
        <v>0</v>
      </c>
      <c r="Q14" s="111" t="s">
        <v>754</v>
      </c>
    </row>
    <row r="15" spans="1:20" ht="60" customHeight="1" x14ac:dyDescent="0.25">
      <c r="A15" s="32" t="s">
        <v>672</v>
      </c>
      <c r="B15" s="50" t="s">
        <v>875</v>
      </c>
      <c r="C15" s="34"/>
      <c r="D15" s="35" t="s">
        <v>25</v>
      </c>
      <c r="E15" s="72" t="s">
        <v>167</v>
      </c>
      <c r="F15" s="36" t="s">
        <v>954</v>
      </c>
      <c r="G15" s="37">
        <v>6</v>
      </c>
      <c r="H15" s="37"/>
      <c r="I15" s="37"/>
      <c r="J15" s="149">
        <v>375</v>
      </c>
      <c r="K15" s="94">
        <v>300</v>
      </c>
      <c r="L15" s="36" t="s">
        <v>28</v>
      </c>
      <c r="M15" s="45">
        <v>750</v>
      </c>
      <c r="N15" s="36" t="s">
        <v>28</v>
      </c>
      <c r="O15" s="46"/>
      <c r="P15" s="42">
        <f>K15*O15</f>
        <v>0</v>
      </c>
      <c r="Q15" s="111" t="s">
        <v>656</v>
      </c>
    </row>
    <row r="16" spans="1:20" ht="60" customHeight="1" x14ac:dyDescent="0.25">
      <c r="A16" s="32" t="s">
        <v>930</v>
      </c>
      <c r="B16" s="44" t="s">
        <v>931</v>
      </c>
      <c r="C16" s="34"/>
      <c r="D16" s="35" t="s">
        <v>25</v>
      </c>
      <c r="E16" s="72"/>
      <c r="F16" s="36" t="s">
        <v>932</v>
      </c>
      <c r="G16" s="37">
        <v>6</v>
      </c>
      <c r="H16" s="37"/>
      <c r="I16" s="37">
        <v>300</v>
      </c>
      <c r="J16" s="149">
        <v>295</v>
      </c>
      <c r="K16" s="150"/>
      <c r="L16" s="36" t="s">
        <v>28</v>
      </c>
      <c r="M16" s="45">
        <v>590</v>
      </c>
      <c r="N16" s="36" t="s">
        <v>28</v>
      </c>
      <c r="O16" s="46"/>
      <c r="P16" s="42">
        <f t="shared" si="0"/>
        <v>0</v>
      </c>
      <c r="Q16" s="111" t="s">
        <v>656</v>
      </c>
    </row>
    <row r="17" spans="1:17" ht="60" customHeight="1" x14ac:dyDescent="0.25">
      <c r="A17" s="32" t="s">
        <v>933</v>
      </c>
      <c r="B17" s="44" t="s">
        <v>934</v>
      </c>
      <c r="C17" s="34"/>
      <c r="D17" s="35" t="s">
        <v>25</v>
      </c>
      <c r="E17" s="72"/>
      <c r="F17" s="36" t="s">
        <v>935</v>
      </c>
      <c r="G17" s="37">
        <v>6</v>
      </c>
      <c r="H17" s="37"/>
      <c r="I17" s="37">
        <v>300</v>
      </c>
      <c r="J17" s="149">
        <v>295</v>
      </c>
      <c r="K17" s="150"/>
      <c r="L17" s="36" t="s">
        <v>28</v>
      </c>
      <c r="M17" s="45">
        <v>590</v>
      </c>
      <c r="N17" s="36" t="s">
        <v>28</v>
      </c>
      <c r="O17" s="46"/>
      <c r="P17" s="42">
        <f t="shared" si="0"/>
        <v>0</v>
      </c>
      <c r="Q17" s="111" t="s">
        <v>656</v>
      </c>
    </row>
    <row r="18" spans="1:17" ht="60" customHeight="1" x14ac:dyDescent="0.25">
      <c r="A18" s="32" t="s">
        <v>673</v>
      </c>
      <c r="B18" s="44" t="s">
        <v>674</v>
      </c>
      <c r="C18" s="34"/>
      <c r="D18" s="32" t="s">
        <v>25</v>
      </c>
      <c r="E18" s="32" t="s">
        <v>39</v>
      </c>
      <c r="F18" s="36" t="s">
        <v>955</v>
      </c>
      <c r="G18" s="37">
        <v>1</v>
      </c>
      <c r="H18" s="114"/>
      <c r="I18" s="37">
        <v>45</v>
      </c>
      <c r="J18" s="149">
        <v>250</v>
      </c>
      <c r="K18" s="150"/>
      <c r="L18" s="36" t="s">
        <v>28</v>
      </c>
      <c r="M18" s="115"/>
      <c r="N18" s="36" t="s">
        <v>28</v>
      </c>
      <c r="O18" s="103"/>
      <c r="P18" s="42">
        <f t="shared" si="0"/>
        <v>0</v>
      </c>
      <c r="Q18" s="112" t="s">
        <v>918</v>
      </c>
    </row>
    <row r="19" spans="1:17" ht="60" customHeight="1" x14ac:dyDescent="0.25">
      <c r="A19" s="32" t="s">
        <v>851</v>
      </c>
      <c r="B19" s="44" t="s">
        <v>876</v>
      </c>
      <c r="C19" s="34"/>
      <c r="D19" s="35" t="s">
        <v>25</v>
      </c>
      <c r="E19" s="72" t="s">
        <v>39</v>
      </c>
      <c r="F19" s="36" t="s">
        <v>956</v>
      </c>
      <c r="G19" s="37">
        <v>6</v>
      </c>
      <c r="H19" s="37"/>
      <c r="I19" s="37">
        <v>45</v>
      </c>
      <c r="J19" s="149">
        <v>495</v>
      </c>
      <c r="K19" s="150"/>
      <c r="L19" s="36" t="s">
        <v>28</v>
      </c>
      <c r="M19" s="45">
        <v>990</v>
      </c>
      <c r="N19" s="36" t="s">
        <v>28</v>
      </c>
      <c r="O19" s="46"/>
      <c r="P19" s="42">
        <f t="shared" si="0"/>
        <v>0</v>
      </c>
      <c r="Q19" s="111" t="s">
        <v>929</v>
      </c>
    </row>
    <row r="20" spans="1:17" ht="60" customHeight="1" x14ac:dyDescent="0.25">
      <c r="A20" s="32" t="s">
        <v>961</v>
      </c>
      <c r="B20" s="44" t="s">
        <v>962</v>
      </c>
      <c r="C20" s="34"/>
      <c r="D20" s="35" t="s">
        <v>25</v>
      </c>
      <c r="E20" s="32" t="s">
        <v>67</v>
      </c>
      <c r="F20" s="36" t="s">
        <v>953</v>
      </c>
      <c r="G20" s="37">
        <v>16</v>
      </c>
      <c r="H20" s="114"/>
      <c r="I20" s="37" t="s">
        <v>753</v>
      </c>
      <c r="J20" s="149">
        <v>99.5</v>
      </c>
      <c r="K20" s="150"/>
      <c r="L20" s="36" t="s">
        <v>28</v>
      </c>
      <c r="M20" s="45">
        <v>199</v>
      </c>
      <c r="N20" s="36" t="s">
        <v>28</v>
      </c>
      <c r="O20" s="103"/>
      <c r="P20" s="42">
        <f t="shared" ref="P20" si="1">O20*J20</f>
        <v>0</v>
      </c>
      <c r="Q20" s="111" t="s">
        <v>754</v>
      </c>
    </row>
    <row r="21" spans="1:17" ht="60" customHeight="1" x14ac:dyDescent="0.25">
      <c r="A21" s="32" t="s">
        <v>852</v>
      </c>
      <c r="B21" s="44" t="s">
        <v>877</v>
      </c>
      <c r="C21" s="34"/>
      <c r="D21" s="35" t="s">
        <v>25</v>
      </c>
      <c r="E21" s="72" t="s">
        <v>167</v>
      </c>
      <c r="F21" s="36" t="s">
        <v>954</v>
      </c>
      <c r="G21" s="37">
        <v>6</v>
      </c>
      <c r="H21" s="37"/>
      <c r="I21" s="37"/>
      <c r="J21" s="149">
        <v>375</v>
      </c>
      <c r="K21" s="94">
        <v>300</v>
      </c>
      <c r="L21" s="36" t="s">
        <v>28</v>
      </c>
      <c r="M21" s="45">
        <v>750</v>
      </c>
      <c r="N21" s="36" t="s">
        <v>28</v>
      </c>
      <c r="O21" s="46"/>
      <c r="P21" s="42">
        <f>K21*O21</f>
        <v>0</v>
      </c>
      <c r="Q21" s="111" t="s">
        <v>929</v>
      </c>
    </row>
    <row r="22" spans="1:17" ht="60" customHeight="1" x14ac:dyDescent="0.25">
      <c r="A22" s="32" t="s">
        <v>853</v>
      </c>
      <c r="B22" s="44" t="s">
        <v>854</v>
      </c>
      <c r="C22" s="34"/>
      <c r="D22" s="32" t="s">
        <v>25</v>
      </c>
      <c r="E22" s="32" t="s">
        <v>39</v>
      </c>
      <c r="F22" s="36" t="s">
        <v>955</v>
      </c>
      <c r="G22" s="37">
        <v>1</v>
      </c>
      <c r="H22" s="114"/>
      <c r="I22" s="37">
        <v>45</v>
      </c>
      <c r="J22" s="149">
        <v>250</v>
      </c>
      <c r="K22" s="150"/>
      <c r="L22" s="36" t="s">
        <v>28</v>
      </c>
      <c r="M22" s="115"/>
      <c r="N22" s="36" t="s">
        <v>28</v>
      </c>
      <c r="O22" s="103"/>
      <c r="P22" s="42">
        <f t="shared" si="0"/>
        <v>0</v>
      </c>
      <c r="Q22" s="112" t="s">
        <v>918</v>
      </c>
    </row>
    <row r="23" spans="1:17" ht="60" customHeight="1" x14ac:dyDescent="0.25">
      <c r="A23" s="32" t="s">
        <v>675</v>
      </c>
      <c r="B23" s="50" t="s">
        <v>874</v>
      </c>
      <c r="C23" s="34"/>
      <c r="D23" s="35" t="s">
        <v>25</v>
      </c>
      <c r="E23" s="72" t="s">
        <v>39</v>
      </c>
      <c r="F23" s="36" t="s">
        <v>956</v>
      </c>
      <c r="G23" s="37">
        <v>6</v>
      </c>
      <c r="H23" s="37"/>
      <c r="I23" s="37">
        <v>45</v>
      </c>
      <c r="J23" s="149">
        <v>495</v>
      </c>
      <c r="K23" s="150"/>
      <c r="L23" s="36" t="s">
        <v>28</v>
      </c>
      <c r="M23" s="45">
        <v>990</v>
      </c>
      <c r="N23" s="36" t="s">
        <v>28</v>
      </c>
      <c r="O23" s="46"/>
      <c r="P23" s="42">
        <f t="shared" si="0"/>
        <v>0</v>
      </c>
      <c r="Q23" s="111" t="s">
        <v>656</v>
      </c>
    </row>
    <row r="24" spans="1:17" ht="60" customHeight="1" x14ac:dyDescent="0.25">
      <c r="A24" s="32" t="s">
        <v>761</v>
      </c>
      <c r="B24" s="44" t="s">
        <v>762</v>
      </c>
      <c r="C24" s="34"/>
      <c r="D24" s="35" t="s">
        <v>25</v>
      </c>
      <c r="E24" s="32" t="s">
        <v>67</v>
      </c>
      <c r="F24" s="36" t="s">
        <v>953</v>
      </c>
      <c r="G24" s="37">
        <v>16</v>
      </c>
      <c r="H24" s="114"/>
      <c r="I24" s="37" t="s">
        <v>753</v>
      </c>
      <c r="J24" s="149">
        <v>99.5</v>
      </c>
      <c r="K24" s="150"/>
      <c r="L24" s="36" t="s">
        <v>28</v>
      </c>
      <c r="M24" s="45">
        <v>199</v>
      </c>
      <c r="N24" s="36" t="s">
        <v>28</v>
      </c>
      <c r="O24" s="103"/>
      <c r="P24" s="42">
        <f t="shared" si="0"/>
        <v>0</v>
      </c>
      <c r="Q24" s="111" t="s">
        <v>754</v>
      </c>
    </row>
    <row r="25" spans="1:17" ht="60" customHeight="1" x14ac:dyDescent="0.25">
      <c r="A25" s="32" t="s">
        <v>676</v>
      </c>
      <c r="B25" s="50" t="s">
        <v>873</v>
      </c>
      <c r="C25" s="34"/>
      <c r="D25" s="35" t="s">
        <v>25</v>
      </c>
      <c r="E25" s="72" t="s">
        <v>167</v>
      </c>
      <c r="F25" s="36" t="s">
        <v>954</v>
      </c>
      <c r="G25" s="37">
        <v>6</v>
      </c>
      <c r="H25" s="37"/>
      <c r="I25" s="36"/>
      <c r="J25" s="149">
        <v>375</v>
      </c>
      <c r="K25" s="94">
        <v>300</v>
      </c>
      <c r="L25" s="36" t="s">
        <v>28</v>
      </c>
      <c r="M25" s="45">
        <v>750</v>
      </c>
      <c r="N25" s="36" t="s">
        <v>28</v>
      </c>
      <c r="O25" s="46"/>
      <c r="P25" s="42">
        <f>K25*O25</f>
        <v>0</v>
      </c>
      <c r="Q25" s="111" t="s">
        <v>656</v>
      </c>
    </row>
    <row r="26" spans="1:17" ht="60" customHeight="1" x14ac:dyDescent="0.25">
      <c r="A26" s="32" t="s">
        <v>948</v>
      </c>
      <c r="B26" s="44" t="s">
        <v>949</v>
      </c>
      <c r="C26" s="34"/>
      <c r="D26" s="35" t="s">
        <v>25</v>
      </c>
      <c r="E26" s="72"/>
      <c r="F26" s="36" t="s">
        <v>932</v>
      </c>
      <c r="G26" s="37">
        <v>6</v>
      </c>
      <c r="H26" s="37"/>
      <c r="I26" s="37">
        <v>300</v>
      </c>
      <c r="J26" s="149">
        <v>295</v>
      </c>
      <c r="K26" s="150"/>
      <c r="L26" s="36" t="s">
        <v>28</v>
      </c>
      <c r="M26" s="45">
        <v>590</v>
      </c>
      <c r="N26" s="36" t="s">
        <v>28</v>
      </c>
      <c r="O26" s="46"/>
      <c r="P26" s="42">
        <f t="shared" ref="P26:P27" si="2">O26*J26</f>
        <v>0</v>
      </c>
      <c r="Q26" s="111" t="s">
        <v>656</v>
      </c>
    </row>
    <row r="27" spans="1:17" ht="60" customHeight="1" x14ac:dyDescent="0.25">
      <c r="A27" s="32" t="s">
        <v>950</v>
      </c>
      <c r="B27" s="44" t="s">
        <v>951</v>
      </c>
      <c r="C27" s="34"/>
      <c r="D27" s="35" t="s">
        <v>25</v>
      </c>
      <c r="E27" s="72"/>
      <c r="F27" s="36" t="s">
        <v>935</v>
      </c>
      <c r="G27" s="37">
        <v>6</v>
      </c>
      <c r="H27" s="37"/>
      <c r="I27" s="37">
        <v>300</v>
      </c>
      <c r="J27" s="149">
        <v>295</v>
      </c>
      <c r="K27" s="150"/>
      <c r="L27" s="36" t="s">
        <v>28</v>
      </c>
      <c r="M27" s="45">
        <v>590</v>
      </c>
      <c r="N27" s="36" t="s">
        <v>28</v>
      </c>
      <c r="O27" s="46"/>
      <c r="P27" s="42">
        <f t="shared" si="2"/>
        <v>0</v>
      </c>
      <c r="Q27" s="111" t="s">
        <v>656</v>
      </c>
    </row>
    <row r="28" spans="1:17" ht="60" customHeight="1" x14ac:dyDescent="0.25">
      <c r="A28" s="32" t="s">
        <v>677</v>
      </c>
      <c r="B28" s="44" t="s">
        <v>678</v>
      </c>
      <c r="C28" s="34"/>
      <c r="D28" s="32" t="s">
        <v>25</v>
      </c>
      <c r="E28" s="32" t="s">
        <v>39</v>
      </c>
      <c r="F28" s="36" t="s">
        <v>955</v>
      </c>
      <c r="G28" s="37">
        <v>1</v>
      </c>
      <c r="H28" s="114"/>
      <c r="I28" s="37">
        <v>45</v>
      </c>
      <c r="J28" s="149">
        <v>250</v>
      </c>
      <c r="K28" s="150"/>
      <c r="L28" s="36" t="s">
        <v>28</v>
      </c>
      <c r="M28" s="115"/>
      <c r="N28" s="36" t="s">
        <v>28</v>
      </c>
      <c r="O28" s="103"/>
      <c r="P28" s="42">
        <f t="shared" si="0"/>
        <v>0</v>
      </c>
      <c r="Q28" s="112" t="s">
        <v>918</v>
      </c>
    </row>
    <row r="29" spans="1:17" ht="60" customHeight="1" x14ac:dyDescent="0.25">
      <c r="A29" s="32" t="s">
        <v>679</v>
      </c>
      <c r="B29" s="50" t="s">
        <v>872</v>
      </c>
      <c r="C29" s="34"/>
      <c r="D29" s="35" t="s">
        <v>25</v>
      </c>
      <c r="E29" s="72" t="s">
        <v>39</v>
      </c>
      <c r="F29" s="36" t="s">
        <v>956</v>
      </c>
      <c r="G29" s="37">
        <v>6</v>
      </c>
      <c r="H29" s="37"/>
      <c r="I29" s="37">
        <v>45</v>
      </c>
      <c r="J29" s="149">
        <v>495</v>
      </c>
      <c r="K29" s="150"/>
      <c r="L29" s="36" t="s">
        <v>28</v>
      </c>
      <c r="M29" s="45">
        <v>990</v>
      </c>
      <c r="N29" s="36" t="s">
        <v>28</v>
      </c>
      <c r="O29" s="46"/>
      <c r="P29" s="42">
        <f t="shared" si="0"/>
        <v>0</v>
      </c>
      <c r="Q29" s="111" t="s">
        <v>656</v>
      </c>
    </row>
    <row r="30" spans="1:17" ht="60" customHeight="1" x14ac:dyDescent="0.25">
      <c r="A30" s="32" t="s">
        <v>759</v>
      </c>
      <c r="B30" s="44" t="s">
        <v>760</v>
      </c>
      <c r="C30" s="34"/>
      <c r="D30" s="35" t="s">
        <v>25</v>
      </c>
      <c r="E30" s="32" t="s">
        <v>67</v>
      </c>
      <c r="F30" s="36" t="s">
        <v>953</v>
      </c>
      <c r="G30" s="37">
        <v>16</v>
      </c>
      <c r="H30" s="114"/>
      <c r="I30" s="37" t="s">
        <v>753</v>
      </c>
      <c r="J30" s="149">
        <v>99.5</v>
      </c>
      <c r="K30" s="150"/>
      <c r="L30" s="36" t="s">
        <v>28</v>
      </c>
      <c r="M30" s="45">
        <v>199</v>
      </c>
      <c r="N30" s="36" t="s">
        <v>28</v>
      </c>
      <c r="O30" s="103"/>
      <c r="P30" s="42">
        <f t="shared" si="0"/>
        <v>0</v>
      </c>
      <c r="Q30" s="111" t="s">
        <v>754</v>
      </c>
    </row>
    <row r="31" spans="1:17" ht="60" customHeight="1" x14ac:dyDescent="0.25">
      <c r="A31" s="32" t="s">
        <v>680</v>
      </c>
      <c r="B31" s="44" t="s">
        <v>871</v>
      </c>
      <c r="C31" s="34"/>
      <c r="D31" s="32" t="s">
        <v>25</v>
      </c>
      <c r="E31" s="32" t="s">
        <v>167</v>
      </c>
      <c r="F31" s="36" t="s">
        <v>954</v>
      </c>
      <c r="G31" s="37">
        <v>6</v>
      </c>
      <c r="H31" s="37"/>
      <c r="I31" s="37"/>
      <c r="J31" s="149">
        <v>375</v>
      </c>
      <c r="K31" s="94">
        <v>300</v>
      </c>
      <c r="L31" s="36" t="s">
        <v>28</v>
      </c>
      <c r="M31" s="45">
        <v>750</v>
      </c>
      <c r="N31" s="36" t="s">
        <v>28</v>
      </c>
      <c r="O31" s="46"/>
      <c r="P31" s="42">
        <f>K31*O31</f>
        <v>0</v>
      </c>
      <c r="Q31" s="111" t="s">
        <v>656</v>
      </c>
    </row>
    <row r="32" spans="1:17" ht="60" customHeight="1" x14ac:dyDescent="0.25">
      <c r="A32" s="32" t="s">
        <v>944</v>
      </c>
      <c r="B32" s="110" t="s">
        <v>945</v>
      </c>
      <c r="C32" s="34"/>
      <c r="D32" s="35" t="s">
        <v>25</v>
      </c>
      <c r="E32" s="72"/>
      <c r="F32" s="36" t="s">
        <v>932</v>
      </c>
      <c r="G32" s="37">
        <v>6</v>
      </c>
      <c r="H32" s="37"/>
      <c r="I32" s="37">
        <v>300</v>
      </c>
      <c r="J32" s="149">
        <v>295</v>
      </c>
      <c r="K32" s="150"/>
      <c r="L32" s="36" t="s">
        <v>28</v>
      </c>
      <c r="M32" s="45">
        <v>590</v>
      </c>
      <c r="N32" s="36" t="s">
        <v>28</v>
      </c>
      <c r="O32" s="46"/>
      <c r="P32" s="42">
        <f t="shared" ref="P32:P33" si="3">O32*J32</f>
        <v>0</v>
      </c>
      <c r="Q32" s="111" t="s">
        <v>656</v>
      </c>
    </row>
    <row r="33" spans="1:17" ht="60" customHeight="1" x14ac:dyDescent="0.25">
      <c r="A33" s="32" t="s">
        <v>946</v>
      </c>
      <c r="B33" s="110" t="s">
        <v>947</v>
      </c>
      <c r="C33" s="34"/>
      <c r="D33" s="35" t="s">
        <v>25</v>
      </c>
      <c r="E33" s="72"/>
      <c r="F33" s="36" t="s">
        <v>935</v>
      </c>
      <c r="G33" s="37">
        <v>6</v>
      </c>
      <c r="H33" s="37"/>
      <c r="I33" s="37">
        <v>300</v>
      </c>
      <c r="J33" s="149">
        <v>295</v>
      </c>
      <c r="K33" s="150"/>
      <c r="L33" s="36" t="s">
        <v>28</v>
      </c>
      <c r="M33" s="45">
        <v>590</v>
      </c>
      <c r="N33" s="36" t="s">
        <v>28</v>
      </c>
      <c r="O33" s="46"/>
      <c r="P33" s="42">
        <f t="shared" si="3"/>
        <v>0</v>
      </c>
      <c r="Q33" s="111" t="s">
        <v>656</v>
      </c>
    </row>
    <row r="34" spans="1:17" ht="60" customHeight="1" x14ac:dyDescent="0.25">
      <c r="A34" s="32" t="s">
        <v>681</v>
      </c>
      <c r="B34" s="110" t="s">
        <v>682</v>
      </c>
      <c r="C34" s="34"/>
      <c r="D34" s="32" t="s">
        <v>25</v>
      </c>
      <c r="E34" s="32" t="s">
        <v>39</v>
      </c>
      <c r="F34" s="113" t="s">
        <v>955</v>
      </c>
      <c r="G34" s="37">
        <v>1</v>
      </c>
      <c r="H34" s="114"/>
      <c r="I34" s="37">
        <v>45</v>
      </c>
      <c r="J34" s="149">
        <v>250</v>
      </c>
      <c r="K34" s="150"/>
      <c r="L34" s="36" t="s">
        <v>28</v>
      </c>
      <c r="M34" s="115"/>
      <c r="N34" s="36" t="s">
        <v>28</v>
      </c>
      <c r="O34" s="103"/>
      <c r="P34" s="42">
        <f t="shared" si="0"/>
        <v>0</v>
      </c>
      <c r="Q34" s="112" t="s">
        <v>918</v>
      </c>
    </row>
    <row r="35" spans="1:17" ht="60" customHeight="1" x14ac:dyDescent="0.25">
      <c r="A35" s="32" t="s">
        <v>683</v>
      </c>
      <c r="B35" s="110" t="s">
        <v>870</v>
      </c>
      <c r="C35" s="34"/>
      <c r="D35" s="32" t="s">
        <v>25</v>
      </c>
      <c r="E35" s="32" t="s">
        <v>39</v>
      </c>
      <c r="F35" s="36" t="s">
        <v>956</v>
      </c>
      <c r="G35" s="37">
        <v>6</v>
      </c>
      <c r="H35" s="114"/>
      <c r="I35" s="37">
        <v>45</v>
      </c>
      <c r="J35" s="149">
        <v>495</v>
      </c>
      <c r="K35" s="150"/>
      <c r="L35" s="36" t="s">
        <v>28</v>
      </c>
      <c r="M35" s="45">
        <v>990</v>
      </c>
      <c r="N35" s="36" t="s">
        <v>28</v>
      </c>
      <c r="O35" s="103"/>
      <c r="P35" s="42">
        <f t="shared" si="0"/>
        <v>0</v>
      </c>
      <c r="Q35" s="111" t="s">
        <v>656</v>
      </c>
    </row>
    <row r="36" spans="1:17" ht="60" customHeight="1" x14ac:dyDescent="0.25">
      <c r="A36" s="32" t="s">
        <v>757</v>
      </c>
      <c r="B36" s="110" t="s">
        <v>758</v>
      </c>
      <c r="C36" s="34"/>
      <c r="D36" s="35" t="s">
        <v>25</v>
      </c>
      <c r="E36" s="32" t="s">
        <v>67</v>
      </c>
      <c r="F36" s="36" t="s">
        <v>953</v>
      </c>
      <c r="G36" s="37">
        <v>16</v>
      </c>
      <c r="H36" s="114"/>
      <c r="I36" s="37" t="s">
        <v>753</v>
      </c>
      <c r="J36" s="149">
        <v>99.5</v>
      </c>
      <c r="K36" s="150"/>
      <c r="L36" s="36" t="s">
        <v>28</v>
      </c>
      <c r="M36" s="45">
        <v>199</v>
      </c>
      <c r="N36" s="36" t="s">
        <v>28</v>
      </c>
      <c r="O36" s="103"/>
      <c r="P36" s="42">
        <f t="shared" si="0"/>
        <v>0</v>
      </c>
      <c r="Q36" s="111" t="s">
        <v>754</v>
      </c>
    </row>
    <row r="37" spans="1:17" ht="60" customHeight="1" x14ac:dyDescent="0.25">
      <c r="A37" s="32" t="s">
        <v>684</v>
      </c>
      <c r="B37" s="110" t="s">
        <v>869</v>
      </c>
      <c r="C37" s="34"/>
      <c r="D37" s="32" t="s">
        <v>25</v>
      </c>
      <c r="E37" s="32" t="s">
        <v>167</v>
      </c>
      <c r="F37" s="36" t="s">
        <v>954</v>
      </c>
      <c r="G37" s="37">
        <v>6</v>
      </c>
      <c r="H37" s="114"/>
      <c r="I37" s="37"/>
      <c r="J37" s="149">
        <v>375</v>
      </c>
      <c r="K37" s="94">
        <v>300</v>
      </c>
      <c r="L37" s="36" t="s">
        <v>28</v>
      </c>
      <c r="M37" s="45">
        <v>750</v>
      </c>
      <c r="N37" s="36" t="s">
        <v>28</v>
      </c>
      <c r="O37" s="46"/>
      <c r="P37" s="42">
        <f>K37*O37</f>
        <v>0</v>
      </c>
      <c r="Q37" s="111" t="s">
        <v>656</v>
      </c>
    </row>
    <row r="38" spans="1:17" ht="60" customHeight="1" x14ac:dyDescent="0.25">
      <c r="A38" s="32" t="s">
        <v>940</v>
      </c>
      <c r="B38" s="110" t="s">
        <v>941</v>
      </c>
      <c r="C38" s="34"/>
      <c r="D38" s="35" t="s">
        <v>25</v>
      </c>
      <c r="E38" s="72"/>
      <c r="F38" s="36" t="s">
        <v>932</v>
      </c>
      <c r="G38" s="37">
        <v>6</v>
      </c>
      <c r="H38" s="37"/>
      <c r="I38" s="37">
        <v>300</v>
      </c>
      <c r="J38" s="149">
        <v>295</v>
      </c>
      <c r="K38" s="150"/>
      <c r="L38" s="36" t="s">
        <v>28</v>
      </c>
      <c r="M38" s="45">
        <v>590</v>
      </c>
      <c r="N38" s="36" t="s">
        <v>28</v>
      </c>
      <c r="O38" s="46"/>
      <c r="P38" s="42">
        <f t="shared" ref="P38:P39" si="4">O38*J38</f>
        <v>0</v>
      </c>
      <c r="Q38" s="111" t="s">
        <v>656</v>
      </c>
    </row>
    <row r="39" spans="1:17" ht="60" customHeight="1" x14ac:dyDescent="0.25">
      <c r="A39" s="32" t="s">
        <v>942</v>
      </c>
      <c r="B39" s="110" t="s">
        <v>943</v>
      </c>
      <c r="C39" s="34"/>
      <c r="D39" s="35" t="s">
        <v>25</v>
      </c>
      <c r="E39" s="72"/>
      <c r="F39" s="36" t="s">
        <v>935</v>
      </c>
      <c r="G39" s="37">
        <v>6</v>
      </c>
      <c r="H39" s="37"/>
      <c r="I39" s="37">
        <v>300</v>
      </c>
      <c r="J39" s="149">
        <v>295</v>
      </c>
      <c r="K39" s="150"/>
      <c r="L39" s="36" t="s">
        <v>28</v>
      </c>
      <c r="M39" s="45">
        <v>590</v>
      </c>
      <c r="N39" s="36" t="s">
        <v>28</v>
      </c>
      <c r="O39" s="46"/>
      <c r="P39" s="42">
        <f t="shared" si="4"/>
        <v>0</v>
      </c>
      <c r="Q39" s="111" t="s">
        <v>656</v>
      </c>
    </row>
    <row r="40" spans="1:17" ht="60" customHeight="1" x14ac:dyDescent="0.25">
      <c r="A40" s="32" t="s">
        <v>685</v>
      </c>
      <c r="B40" s="110" t="s">
        <v>686</v>
      </c>
      <c r="C40" s="34"/>
      <c r="D40" s="32" t="s">
        <v>25</v>
      </c>
      <c r="E40" s="32" t="s">
        <v>39</v>
      </c>
      <c r="F40" s="113" t="s">
        <v>955</v>
      </c>
      <c r="G40" s="37">
        <v>1</v>
      </c>
      <c r="H40" s="114"/>
      <c r="I40" s="37">
        <v>45</v>
      </c>
      <c r="J40" s="149">
        <v>250</v>
      </c>
      <c r="K40" s="150"/>
      <c r="L40" s="36" t="s">
        <v>28</v>
      </c>
      <c r="M40" s="115"/>
      <c r="N40" s="36" t="s">
        <v>28</v>
      </c>
      <c r="O40" s="103"/>
      <c r="P40" s="42">
        <f t="shared" si="0"/>
        <v>0</v>
      </c>
      <c r="Q40" s="112" t="s">
        <v>918</v>
      </c>
    </row>
    <row r="41" spans="1:17" ht="60" customHeight="1" x14ac:dyDescent="0.25">
      <c r="A41" s="32" t="s">
        <v>855</v>
      </c>
      <c r="B41" s="110" t="s">
        <v>868</v>
      </c>
      <c r="C41" s="34"/>
      <c r="D41" s="32" t="s">
        <v>25</v>
      </c>
      <c r="E41" s="32" t="s">
        <v>39</v>
      </c>
      <c r="F41" s="36" t="s">
        <v>956</v>
      </c>
      <c r="G41" s="37">
        <v>6</v>
      </c>
      <c r="H41" s="114"/>
      <c r="I41" s="37">
        <v>45</v>
      </c>
      <c r="J41" s="149">
        <v>495</v>
      </c>
      <c r="K41" s="150"/>
      <c r="L41" s="36" t="s">
        <v>28</v>
      </c>
      <c r="M41" s="45">
        <v>990</v>
      </c>
      <c r="N41" s="36" t="s">
        <v>28</v>
      </c>
      <c r="O41" s="103"/>
      <c r="P41" s="42">
        <f t="shared" si="0"/>
        <v>0</v>
      </c>
      <c r="Q41" s="111" t="s">
        <v>656</v>
      </c>
    </row>
    <row r="42" spans="1:17" ht="60" customHeight="1" x14ac:dyDescent="0.25">
      <c r="A42" s="32" t="s">
        <v>963</v>
      </c>
      <c r="B42" s="110" t="s">
        <v>964</v>
      </c>
      <c r="C42" s="34"/>
      <c r="D42" s="35" t="s">
        <v>25</v>
      </c>
      <c r="E42" s="32" t="s">
        <v>67</v>
      </c>
      <c r="F42" s="36" t="s">
        <v>953</v>
      </c>
      <c r="G42" s="37">
        <v>16</v>
      </c>
      <c r="H42" s="114"/>
      <c r="I42" s="37" t="s">
        <v>753</v>
      </c>
      <c r="J42" s="149">
        <v>99.5</v>
      </c>
      <c r="K42" s="150"/>
      <c r="L42" s="36" t="s">
        <v>28</v>
      </c>
      <c r="M42" s="45">
        <v>199</v>
      </c>
      <c r="N42" s="36" t="s">
        <v>28</v>
      </c>
      <c r="O42" s="103"/>
      <c r="P42" s="42">
        <f t="shared" ref="P42" si="5">O42*J42</f>
        <v>0</v>
      </c>
      <c r="Q42" s="111" t="s">
        <v>754</v>
      </c>
    </row>
    <row r="43" spans="1:17" ht="60" customHeight="1" x14ac:dyDescent="0.25">
      <c r="A43" s="32" t="s">
        <v>856</v>
      </c>
      <c r="B43" s="110" t="s">
        <v>857</v>
      </c>
      <c r="C43" s="34"/>
      <c r="D43" s="32" t="s">
        <v>25</v>
      </c>
      <c r="E43" s="32" t="s">
        <v>39</v>
      </c>
      <c r="F43" s="113" t="s">
        <v>955</v>
      </c>
      <c r="G43" s="37">
        <v>1</v>
      </c>
      <c r="H43" s="114"/>
      <c r="I43" s="37">
        <v>45</v>
      </c>
      <c r="J43" s="149">
        <v>250</v>
      </c>
      <c r="K43" s="150"/>
      <c r="L43" s="36" t="s">
        <v>28</v>
      </c>
      <c r="M43" s="115"/>
      <c r="N43" s="36" t="s">
        <v>28</v>
      </c>
      <c r="O43" s="103"/>
      <c r="P43" s="42">
        <f t="shared" si="0"/>
        <v>0</v>
      </c>
      <c r="Q43" s="112" t="s">
        <v>918</v>
      </c>
    </row>
    <row r="44" spans="1:17" ht="60" customHeight="1" x14ac:dyDescent="0.25">
      <c r="A44" s="32" t="s">
        <v>687</v>
      </c>
      <c r="B44" s="110" t="s">
        <v>866</v>
      </c>
      <c r="C44" s="34"/>
      <c r="D44" s="32" t="s">
        <v>25</v>
      </c>
      <c r="E44" s="32" t="s">
        <v>39</v>
      </c>
      <c r="F44" s="36" t="s">
        <v>956</v>
      </c>
      <c r="G44" s="37">
        <v>6</v>
      </c>
      <c r="H44" s="114"/>
      <c r="I44" s="37">
        <v>45</v>
      </c>
      <c r="J44" s="149">
        <v>495</v>
      </c>
      <c r="K44" s="150"/>
      <c r="L44" s="36" t="s">
        <v>28</v>
      </c>
      <c r="M44" s="45">
        <v>990</v>
      </c>
      <c r="N44" s="36" t="s">
        <v>28</v>
      </c>
      <c r="O44" s="103"/>
      <c r="P44" s="42">
        <f t="shared" si="0"/>
        <v>0</v>
      </c>
      <c r="Q44" s="111" t="s">
        <v>656</v>
      </c>
    </row>
    <row r="45" spans="1:17" ht="60" customHeight="1" x14ac:dyDescent="0.25">
      <c r="A45" s="32" t="s">
        <v>755</v>
      </c>
      <c r="B45" s="110" t="s">
        <v>756</v>
      </c>
      <c r="C45" s="34"/>
      <c r="D45" s="35" t="s">
        <v>25</v>
      </c>
      <c r="E45" s="32" t="s">
        <v>67</v>
      </c>
      <c r="F45" s="36" t="s">
        <v>953</v>
      </c>
      <c r="G45" s="37">
        <v>16</v>
      </c>
      <c r="H45" s="114"/>
      <c r="I45" s="37" t="s">
        <v>753</v>
      </c>
      <c r="J45" s="149">
        <v>99.5</v>
      </c>
      <c r="K45" s="150"/>
      <c r="L45" s="36" t="s">
        <v>28</v>
      </c>
      <c r="M45" s="45">
        <v>199</v>
      </c>
      <c r="N45" s="36" t="s">
        <v>28</v>
      </c>
      <c r="O45" s="103"/>
      <c r="P45" s="42">
        <f t="shared" si="0"/>
        <v>0</v>
      </c>
      <c r="Q45" s="111" t="s">
        <v>754</v>
      </c>
    </row>
    <row r="46" spans="1:17" ht="60" customHeight="1" x14ac:dyDescent="0.25">
      <c r="A46" s="32" t="s">
        <v>688</v>
      </c>
      <c r="B46" s="110" t="s">
        <v>862</v>
      </c>
      <c r="C46" s="34"/>
      <c r="D46" s="32" t="s">
        <v>25</v>
      </c>
      <c r="E46" s="32" t="s">
        <v>167</v>
      </c>
      <c r="F46" s="36" t="s">
        <v>954</v>
      </c>
      <c r="G46" s="37">
        <v>6</v>
      </c>
      <c r="H46" s="114"/>
      <c r="I46" s="37"/>
      <c r="J46" s="149">
        <v>375</v>
      </c>
      <c r="K46" s="94">
        <v>300</v>
      </c>
      <c r="L46" s="36" t="s">
        <v>28</v>
      </c>
      <c r="M46" s="45">
        <v>750</v>
      </c>
      <c r="N46" s="36" t="s">
        <v>28</v>
      </c>
      <c r="O46" s="46"/>
      <c r="P46" s="42">
        <f>K46*O46</f>
        <v>0</v>
      </c>
      <c r="Q46" s="111" t="s">
        <v>656</v>
      </c>
    </row>
    <row r="47" spans="1:17" ht="60" customHeight="1" x14ac:dyDescent="0.25">
      <c r="A47" s="32" t="s">
        <v>936</v>
      </c>
      <c r="B47" s="110" t="s">
        <v>937</v>
      </c>
      <c r="C47" s="34"/>
      <c r="D47" s="35" t="s">
        <v>25</v>
      </c>
      <c r="E47" s="72"/>
      <c r="F47" s="36" t="s">
        <v>932</v>
      </c>
      <c r="G47" s="37">
        <v>6</v>
      </c>
      <c r="H47" s="37"/>
      <c r="I47" s="37">
        <v>300</v>
      </c>
      <c r="J47" s="149">
        <v>295</v>
      </c>
      <c r="K47" s="150"/>
      <c r="L47" s="36" t="s">
        <v>28</v>
      </c>
      <c r="M47" s="45">
        <v>590</v>
      </c>
      <c r="N47" s="36" t="s">
        <v>28</v>
      </c>
      <c r="O47" s="46"/>
      <c r="P47" s="42">
        <f t="shared" ref="P47:P48" si="6">O47*J47</f>
        <v>0</v>
      </c>
      <c r="Q47" s="111" t="s">
        <v>656</v>
      </c>
    </row>
    <row r="48" spans="1:17" ht="60" customHeight="1" x14ac:dyDescent="0.25">
      <c r="A48" s="32" t="s">
        <v>938</v>
      </c>
      <c r="B48" s="110" t="s">
        <v>939</v>
      </c>
      <c r="C48" s="34"/>
      <c r="D48" s="35" t="s">
        <v>25</v>
      </c>
      <c r="E48" s="72"/>
      <c r="F48" s="36" t="s">
        <v>935</v>
      </c>
      <c r="G48" s="37">
        <v>6</v>
      </c>
      <c r="H48" s="37"/>
      <c r="I48" s="37">
        <v>300</v>
      </c>
      <c r="J48" s="149">
        <v>295</v>
      </c>
      <c r="K48" s="150"/>
      <c r="L48" s="36" t="s">
        <v>28</v>
      </c>
      <c r="M48" s="45">
        <v>590</v>
      </c>
      <c r="N48" s="36" t="s">
        <v>28</v>
      </c>
      <c r="O48" s="46"/>
      <c r="P48" s="42">
        <f t="shared" si="6"/>
        <v>0</v>
      </c>
      <c r="Q48" s="111" t="s">
        <v>656</v>
      </c>
    </row>
    <row r="49" spans="1:17" ht="60" customHeight="1" x14ac:dyDescent="0.25">
      <c r="A49" s="32" t="s">
        <v>689</v>
      </c>
      <c r="B49" s="110" t="s">
        <v>690</v>
      </c>
      <c r="C49" s="34"/>
      <c r="D49" s="32" t="s">
        <v>25</v>
      </c>
      <c r="E49" s="32" t="s">
        <v>39</v>
      </c>
      <c r="F49" s="113" t="s">
        <v>955</v>
      </c>
      <c r="G49" s="37">
        <v>1</v>
      </c>
      <c r="H49" s="114"/>
      <c r="I49" s="37">
        <v>45</v>
      </c>
      <c r="J49" s="149">
        <v>250</v>
      </c>
      <c r="K49" s="150"/>
      <c r="L49" s="36" t="s">
        <v>28</v>
      </c>
      <c r="M49" s="115"/>
      <c r="N49" s="36" t="s">
        <v>28</v>
      </c>
      <c r="O49" s="103"/>
      <c r="P49" s="42">
        <f t="shared" si="0"/>
        <v>0</v>
      </c>
      <c r="Q49" s="112" t="s">
        <v>918</v>
      </c>
    </row>
    <row r="50" spans="1:17" ht="60" customHeight="1" x14ac:dyDescent="0.25">
      <c r="A50" s="32" t="s">
        <v>858</v>
      </c>
      <c r="B50" s="110" t="s">
        <v>863</v>
      </c>
      <c r="C50" s="34"/>
      <c r="D50" s="32" t="s">
        <v>25</v>
      </c>
      <c r="E50" s="32" t="s">
        <v>39</v>
      </c>
      <c r="F50" s="36" t="s">
        <v>956</v>
      </c>
      <c r="G50" s="37">
        <v>6</v>
      </c>
      <c r="H50" s="114"/>
      <c r="I50" s="37">
        <v>45</v>
      </c>
      <c r="J50" s="149">
        <v>495</v>
      </c>
      <c r="K50" s="150"/>
      <c r="L50" s="36" t="s">
        <v>28</v>
      </c>
      <c r="M50" s="45">
        <v>990</v>
      </c>
      <c r="N50" s="36" t="s">
        <v>28</v>
      </c>
      <c r="O50" s="103"/>
      <c r="P50" s="42">
        <f t="shared" si="0"/>
        <v>0</v>
      </c>
      <c r="Q50" s="111" t="s">
        <v>929</v>
      </c>
    </row>
    <row r="51" spans="1:17" ht="60" customHeight="1" x14ac:dyDescent="0.25">
      <c r="A51" s="32" t="s">
        <v>965</v>
      </c>
      <c r="B51" s="110" t="s">
        <v>966</v>
      </c>
      <c r="C51" s="34"/>
      <c r="D51" s="35" t="s">
        <v>25</v>
      </c>
      <c r="E51" s="32" t="s">
        <v>67</v>
      </c>
      <c r="F51" s="36" t="s">
        <v>953</v>
      </c>
      <c r="G51" s="37">
        <v>16</v>
      </c>
      <c r="H51" s="114"/>
      <c r="I51" s="37" t="s">
        <v>753</v>
      </c>
      <c r="J51" s="149">
        <v>99.5</v>
      </c>
      <c r="K51" s="150"/>
      <c r="L51" s="36" t="s">
        <v>28</v>
      </c>
      <c r="M51" s="45">
        <v>199</v>
      </c>
      <c r="N51" s="36" t="s">
        <v>28</v>
      </c>
      <c r="O51" s="103"/>
      <c r="P51" s="42">
        <f t="shared" ref="P51" si="7">O51*J51</f>
        <v>0</v>
      </c>
      <c r="Q51" s="111" t="s">
        <v>754</v>
      </c>
    </row>
    <row r="52" spans="1:17" ht="60" customHeight="1" x14ac:dyDescent="0.25">
      <c r="A52" s="32" t="s">
        <v>859</v>
      </c>
      <c r="B52" s="110" t="s">
        <v>864</v>
      </c>
      <c r="C52" s="34"/>
      <c r="D52" s="32" t="s">
        <v>25</v>
      </c>
      <c r="E52" s="32" t="s">
        <v>167</v>
      </c>
      <c r="F52" s="36" t="s">
        <v>954</v>
      </c>
      <c r="G52" s="37">
        <v>6</v>
      </c>
      <c r="H52" s="114"/>
      <c r="I52" s="37"/>
      <c r="J52" s="149">
        <v>375</v>
      </c>
      <c r="K52" s="94">
        <v>300</v>
      </c>
      <c r="L52" s="36" t="s">
        <v>28</v>
      </c>
      <c r="M52" s="45">
        <v>750</v>
      </c>
      <c r="N52" s="36" t="s">
        <v>28</v>
      </c>
      <c r="O52" s="46"/>
      <c r="P52" s="42">
        <f>K52*O52</f>
        <v>0</v>
      </c>
      <c r="Q52" s="111" t="s">
        <v>656</v>
      </c>
    </row>
    <row r="53" spans="1:17" ht="60" customHeight="1" x14ac:dyDescent="0.25">
      <c r="A53" s="32" t="s">
        <v>860</v>
      </c>
      <c r="B53" s="110" t="s">
        <v>861</v>
      </c>
      <c r="C53" s="34"/>
      <c r="D53" s="32" t="s">
        <v>25</v>
      </c>
      <c r="E53" s="32" t="s">
        <v>39</v>
      </c>
      <c r="F53" s="113" t="s">
        <v>955</v>
      </c>
      <c r="G53" s="37">
        <v>1</v>
      </c>
      <c r="H53" s="114"/>
      <c r="I53" s="37">
        <v>45</v>
      </c>
      <c r="J53" s="149">
        <v>250</v>
      </c>
      <c r="K53" s="150"/>
      <c r="L53" s="36" t="s">
        <v>28</v>
      </c>
      <c r="M53" s="115"/>
      <c r="N53" s="36" t="s">
        <v>28</v>
      </c>
      <c r="O53" s="103"/>
      <c r="P53" s="42">
        <f t="shared" si="0"/>
        <v>0</v>
      </c>
      <c r="Q53" s="112" t="s">
        <v>918</v>
      </c>
    </row>
    <row r="54" spans="1:17" ht="60" customHeight="1" x14ac:dyDescent="0.25">
      <c r="A54" s="32" t="s">
        <v>691</v>
      </c>
      <c r="B54" s="110" t="s">
        <v>865</v>
      </c>
      <c r="C54" s="34"/>
      <c r="D54" s="32" t="s">
        <v>25</v>
      </c>
      <c r="E54" s="32" t="s">
        <v>39</v>
      </c>
      <c r="F54" s="36" t="s">
        <v>956</v>
      </c>
      <c r="G54" s="37">
        <v>6</v>
      </c>
      <c r="H54" s="114"/>
      <c r="I54" s="37">
        <v>45</v>
      </c>
      <c r="J54" s="149">
        <v>495</v>
      </c>
      <c r="K54" s="150"/>
      <c r="L54" s="36" t="s">
        <v>28</v>
      </c>
      <c r="M54" s="45">
        <v>990</v>
      </c>
      <c r="N54" s="36" t="s">
        <v>28</v>
      </c>
      <c r="O54" s="103"/>
      <c r="P54" s="42">
        <f t="shared" si="0"/>
        <v>0</v>
      </c>
      <c r="Q54" s="111" t="s">
        <v>656</v>
      </c>
    </row>
    <row r="55" spans="1:17" ht="60" customHeight="1" x14ac:dyDescent="0.25">
      <c r="A55" s="32" t="s">
        <v>751</v>
      </c>
      <c r="B55" s="110" t="s">
        <v>752</v>
      </c>
      <c r="C55" s="34"/>
      <c r="D55" s="35" t="s">
        <v>25</v>
      </c>
      <c r="E55" s="32" t="s">
        <v>67</v>
      </c>
      <c r="F55" s="36" t="s">
        <v>953</v>
      </c>
      <c r="G55" s="37">
        <v>16</v>
      </c>
      <c r="H55" s="114"/>
      <c r="I55" s="37" t="s">
        <v>753</v>
      </c>
      <c r="J55" s="149">
        <v>99.5</v>
      </c>
      <c r="K55" s="150"/>
      <c r="L55" s="36" t="s">
        <v>28</v>
      </c>
      <c r="M55" s="45">
        <v>199</v>
      </c>
      <c r="N55" s="36" t="s">
        <v>28</v>
      </c>
      <c r="O55" s="103"/>
      <c r="P55" s="42">
        <f t="shared" si="0"/>
        <v>0</v>
      </c>
      <c r="Q55" s="111" t="s">
        <v>754</v>
      </c>
    </row>
    <row r="56" spans="1:17" ht="60" customHeight="1" x14ac:dyDescent="0.25">
      <c r="A56" s="32" t="s">
        <v>692</v>
      </c>
      <c r="B56" s="110" t="s">
        <v>867</v>
      </c>
      <c r="C56" s="34"/>
      <c r="D56" s="32" t="s">
        <v>25</v>
      </c>
      <c r="E56" s="32" t="s">
        <v>167</v>
      </c>
      <c r="F56" s="36" t="s">
        <v>954</v>
      </c>
      <c r="G56" s="37">
        <v>6</v>
      </c>
      <c r="H56" s="114"/>
      <c r="I56" s="37"/>
      <c r="J56" s="149">
        <v>375</v>
      </c>
      <c r="K56" s="94">
        <v>300</v>
      </c>
      <c r="L56" s="36" t="s">
        <v>28</v>
      </c>
      <c r="M56" s="45">
        <v>750</v>
      </c>
      <c r="N56" s="36" t="s">
        <v>28</v>
      </c>
      <c r="O56" s="46"/>
      <c r="P56" s="42">
        <f>K56*O56</f>
        <v>0</v>
      </c>
      <c r="Q56" s="111" t="s">
        <v>693</v>
      </c>
    </row>
    <row r="57" spans="1:17" ht="60" customHeight="1" x14ac:dyDescent="0.25">
      <c r="A57" s="32" t="s">
        <v>694</v>
      </c>
      <c r="B57" s="110" t="s">
        <v>695</v>
      </c>
      <c r="C57" s="34"/>
      <c r="D57" s="32" t="s">
        <v>25</v>
      </c>
      <c r="E57" s="32" t="s">
        <v>39</v>
      </c>
      <c r="F57" s="113" t="s">
        <v>955</v>
      </c>
      <c r="G57" s="37">
        <v>1</v>
      </c>
      <c r="H57" s="114"/>
      <c r="I57" s="37">
        <v>45</v>
      </c>
      <c r="J57" s="149">
        <v>250</v>
      </c>
      <c r="K57" s="150"/>
      <c r="L57" s="36" t="s">
        <v>28</v>
      </c>
      <c r="M57" s="115"/>
      <c r="N57" s="36" t="s">
        <v>28</v>
      </c>
      <c r="O57" s="103"/>
      <c r="P57" s="42">
        <f t="shared" si="0"/>
        <v>0</v>
      </c>
      <c r="Q57" s="112" t="s">
        <v>918</v>
      </c>
    </row>
    <row r="58" spans="1:17" ht="15" customHeight="1" x14ac:dyDescent="0.25">
      <c r="A58" s="106"/>
      <c r="B58" s="102"/>
      <c r="C58" s="47"/>
      <c r="D58" s="102"/>
      <c r="E58" s="107"/>
      <c r="F58" s="103"/>
      <c r="G58" s="46"/>
      <c r="H58" s="103"/>
      <c r="I58" s="46"/>
      <c r="J58" s="102"/>
      <c r="K58" s="106"/>
      <c r="L58" s="103"/>
      <c r="M58" s="213" t="s">
        <v>540</v>
      </c>
      <c r="N58" s="214"/>
      <c r="O58" s="104"/>
      <c r="P58" s="109">
        <f>SUM(P13:P57)</f>
        <v>0</v>
      </c>
      <c r="Q58" s="105"/>
    </row>
    <row r="59" spans="1:17" ht="15" customHeight="1" x14ac:dyDescent="0.25">
      <c r="A59" s="201"/>
      <c r="B59" s="202"/>
      <c r="C59" s="202"/>
      <c r="D59" s="202"/>
      <c r="E59" s="202"/>
      <c r="F59" s="202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4"/>
    </row>
    <row r="60" spans="1:17" ht="15" customHeight="1" x14ac:dyDescent="0.25">
      <c r="A60" s="205"/>
      <c r="B60" s="206"/>
      <c r="C60" s="206"/>
      <c r="D60" s="206"/>
      <c r="E60" s="206"/>
      <c r="F60" s="206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8"/>
    </row>
    <row r="61" spans="1:17" ht="15" customHeight="1" x14ac:dyDescent="0.25">
      <c r="A61" s="205"/>
      <c r="B61" s="206"/>
      <c r="C61" s="206"/>
      <c r="D61" s="206"/>
      <c r="E61" s="206"/>
      <c r="F61" s="206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8"/>
    </row>
    <row r="62" spans="1:17" ht="15" customHeight="1" x14ac:dyDescent="0.25">
      <c r="A62" s="205"/>
      <c r="B62" s="206"/>
      <c r="C62" s="206"/>
      <c r="D62" s="206"/>
      <c r="E62" s="206"/>
      <c r="F62" s="206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8"/>
    </row>
    <row r="63" spans="1:17" ht="15" customHeight="1" x14ac:dyDescent="0.25">
      <c r="A63" s="205"/>
      <c r="B63" s="206"/>
      <c r="C63" s="206"/>
      <c r="D63" s="206"/>
      <c r="E63" s="206"/>
      <c r="F63" s="206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8"/>
    </row>
    <row r="64" spans="1:17" ht="15" customHeight="1" x14ac:dyDescent="0.25">
      <c r="A64" s="209"/>
      <c r="B64" s="210"/>
      <c r="C64" s="210"/>
      <c r="D64" s="210"/>
      <c r="E64" s="210"/>
      <c r="F64" s="210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2"/>
    </row>
  </sheetData>
  <mergeCells count="20">
    <mergeCell ref="I1:N1"/>
    <mergeCell ref="I4:N4"/>
    <mergeCell ref="I5:N5"/>
    <mergeCell ref="I7:N7"/>
    <mergeCell ref="P7:Q7"/>
    <mergeCell ref="M58:N58"/>
    <mergeCell ref="A59:Q64"/>
    <mergeCell ref="H10:H11"/>
    <mergeCell ref="I10:I11"/>
    <mergeCell ref="J10:L10"/>
    <mergeCell ref="M10:N10"/>
    <mergeCell ref="Q10:Q11"/>
    <mergeCell ref="A10:A11"/>
    <mergeCell ref="B10:B11"/>
    <mergeCell ref="C10:C11"/>
    <mergeCell ref="D10:D11"/>
    <mergeCell ref="E10:E11"/>
    <mergeCell ref="F10:F11"/>
    <mergeCell ref="G10:G11"/>
    <mergeCell ref="J12:K12"/>
  </mergeCells>
  <conditionalFormatting sqref="P58">
    <cfRule type="cellIs" dxfId="1" priority="1" operator="lessThan">
      <formula>30000</formula>
    </cfRule>
  </conditionalFormatting>
  <dataValidations count="1">
    <dataValidation allowBlank="1" showInputMessage="1" showErrorMessage="1" promptTitle="Минимальный заказ" prompt="30000 рублей" sqref="P58" xr:uid="{404E5DF8-EFBB-4229-8399-0A3715B9374C}"/>
  </dataValidations>
  <hyperlinks>
    <hyperlink ref="Q12" r:id="rId1" xr:uid="{034BF570-5CDF-4574-A12F-CB1E651E3468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B7B8-2500-4558-80B7-D6AA20A257DC}">
  <dimension ref="A2:Q61"/>
  <sheetViews>
    <sheetView tabSelected="1" zoomScale="70" zoomScaleNormal="70" workbookViewId="0">
      <selection activeCell="F6" sqref="F6"/>
    </sheetView>
  </sheetViews>
  <sheetFormatPr defaultRowHeight="15" x14ac:dyDescent="0.25"/>
  <cols>
    <col min="1" max="1" width="10.5703125" customWidth="1"/>
    <col min="2" max="2" width="39.85546875" customWidth="1"/>
    <col min="3" max="3" width="12.7109375" customWidth="1"/>
    <col min="4" max="4" width="10" customWidth="1"/>
    <col min="5" max="5" width="16.42578125" customWidth="1"/>
    <col min="6" max="6" width="17.140625" customWidth="1"/>
    <col min="10" max="11" width="11.28515625" customWidth="1"/>
    <col min="12" max="12" width="7.5703125" customWidth="1"/>
    <col min="17" max="17" width="25.28515625" customWidth="1"/>
  </cols>
  <sheetData>
    <row r="2" spans="1:17" ht="32.25" customHeight="1" x14ac:dyDescent="0.25">
      <c r="A2" s="199" t="s">
        <v>4</v>
      </c>
      <c r="B2" s="199" t="s">
        <v>5</v>
      </c>
      <c r="C2" s="199" t="s">
        <v>6</v>
      </c>
      <c r="D2" s="196" t="s">
        <v>7</v>
      </c>
      <c r="E2" s="199" t="s">
        <v>8</v>
      </c>
      <c r="F2" s="199" t="s">
        <v>9</v>
      </c>
      <c r="G2" s="199" t="s">
        <v>10</v>
      </c>
      <c r="H2" s="196" t="s">
        <v>11</v>
      </c>
      <c r="I2" s="199" t="s">
        <v>12</v>
      </c>
      <c r="J2" s="199" t="s">
        <v>13</v>
      </c>
      <c r="K2" s="199"/>
      <c r="L2" s="199"/>
      <c r="M2" s="199" t="s">
        <v>14</v>
      </c>
      <c r="N2" s="199"/>
      <c r="O2" s="93" t="s">
        <v>15</v>
      </c>
      <c r="P2" s="94" t="s">
        <v>16</v>
      </c>
      <c r="Q2" s="196"/>
    </row>
    <row r="3" spans="1:17" ht="45" customHeight="1" x14ac:dyDescent="0.25">
      <c r="A3" s="199"/>
      <c r="B3" s="199"/>
      <c r="C3" s="199"/>
      <c r="D3" s="198"/>
      <c r="E3" s="199"/>
      <c r="F3" s="199"/>
      <c r="G3" s="199"/>
      <c r="H3" s="200"/>
      <c r="I3" s="199"/>
      <c r="J3" s="95" t="s">
        <v>17</v>
      </c>
      <c r="K3" s="94" t="s">
        <v>604</v>
      </c>
      <c r="L3" s="95" t="s">
        <v>18</v>
      </c>
      <c r="M3" s="95" t="s">
        <v>17</v>
      </c>
      <c r="N3" s="95" t="s">
        <v>18</v>
      </c>
      <c r="O3" s="96" t="s">
        <v>19</v>
      </c>
      <c r="P3" s="96" t="s">
        <v>20</v>
      </c>
      <c r="Q3" s="197"/>
    </row>
    <row r="4" spans="1:17" x14ac:dyDescent="0.25">
      <c r="A4" s="2"/>
      <c r="B4" s="153" t="s">
        <v>569</v>
      </c>
      <c r="C4" s="2"/>
      <c r="D4" s="2"/>
      <c r="E4" s="2"/>
      <c r="F4" s="2"/>
      <c r="G4" s="1"/>
      <c r="H4" s="2"/>
      <c r="I4" s="2"/>
      <c r="J4" s="2"/>
      <c r="K4" s="2"/>
      <c r="L4" s="2"/>
      <c r="M4" s="2"/>
      <c r="N4" s="2"/>
      <c r="O4" s="3"/>
      <c r="P4" s="3"/>
      <c r="Q4" s="100"/>
    </row>
    <row r="5" spans="1:17" x14ac:dyDescent="0.25">
      <c r="A5" s="2"/>
      <c r="B5" s="154" t="s">
        <v>599</v>
      </c>
      <c r="C5" s="2"/>
      <c r="D5" s="2"/>
      <c r="E5" s="2"/>
      <c r="F5" s="2"/>
      <c r="G5" s="1"/>
      <c r="H5" s="2"/>
      <c r="I5" s="2"/>
      <c r="J5" s="2"/>
      <c r="K5" s="2"/>
      <c r="L5" s="2"/>
      <c r="M5" s="2"/>
      <c r="N5" s="2"/>
      <c r="O5" s="3"/>
      <c r="P5" s="3"/>
      <c r="Q5" s="166" t="s">
        <v>1059</v>
      </c>
    </row>
    <row r="6" spans="1:17" ht="60" customHeight="1" x14ac:dyDescent="0.25">
      <c r="A6" s="118" t="s">
        <v>570</v>
      </c>
      <c r="B6" s="118" t="s">
        <v>571</v>
      </c>
      <c r="C6" s="118"/>
      <c r="D6" s="120" t="s">
        <v>25</v>
      </c>
      <c r="E6" s="121" t="s">
        <v>39</v>
      </c>
      <c r="F6" s="118" t="s">
        <v>153</v>
      </c>
      <c r="G6" s="92">
        <v>4</v>
      </c>
      <c r="H6" s="46"/>
      <c r="I6" s="92">
        <v>90</v>
      </c>
      <c r="J6" s="48">
        <v>1095</v>
      </c>
      <c r="K6" s="48"/>
      <c r="L6" s="83" t="s">
        <v>28</v>
      </c>
      <c r="M6" s="48">
        <v>2190</v>
      </c>
      <c r="N6" s="83" t="s">
        <v>28</v>
      </c>
      <c r="O6" s="42"/>
      <c r="P6" s="42">
        <f>J6*O6</f>
        <v>0</v>
      </c>
      <c r="Q6" s="122"/>
    </row>
    <row r="7" spans="1:17" ht="60" customHeight="1" x14ac:dyDescent="0.25">
      <c r="A7" s="123" t="s">
        <v>573</v>
      </c>
      <c r="B7" s="118" t="s">
        <v>574</v>
      </c>
      <c r="C7" s="118"/>
      <c r="D7" s="120" t="s">
        <v>25</v>
      </c>
      <c r="E7" s="32" t="s">
        <v>167</v>
      </c>
      <c r="F7" s="83" t="s">
        <v>168</v>
      </c>
      <c r="G7" s="92">
        <v>4</v>
      </c>
      <c r="H7" s="46">
        <v>40</v>
      </c>
      <c r="I7" s="92"/>
      <c r="J7" s="48">
        <v>945</v>
      </c>
      <c r="K7" s="94">
        <v>756</v>
      </c>
      <c r="L7" s="83" t="s">
        <v>28</v>
      </c>
      <c r="M7" s="48">
        <v>1890</v>
      </c>
      <c r="N7" s="83" t="s">
        <v>28</v>
      </c>
      <c r="O7" s="42"/>
      <c r="P7" s="42">
        <f>K7*O7</f>
        <v>0</v>
      </c>
      <c r="Q7" s="122"/>
    </row>
    <row r="8" spans="1:17" ht="60" customHeight="1" x14ac:dyDescent="0.25">
      <c r="A8" s="118" t="s">
        <v>572</v>
      </c>
      <c r="B8" s="118" t="s">
        <v>575</v>
      </c>
      <c r="C8" s="118"/>
      <c r="D8" s="120" t="s">
        <v>25</v>
      </c>
      <c r="E8" s="121" t="s">
        <v>39</v>
      </c>
      <c r="F8" s="118" t="s">
        <v>153</v>
      </c>
      <c r="G8" s="92">
        <v>1</v>
      </c>
      <c r="H8" s="46"/>
      <c r="I8" s="92">
        <v>90</v>
      </c>
      <c r="J8" s="48">
        <v>547.5</v>
      </c>
      <c r="K8" s="48"/>
      <c r="L8" s="83" t="s">
        <v>28</v>
      </c>
      <c r="M8" s="73"/>
      <c r="N8" s="83" t="s">
        <v>28</v>
      </c>
      <c r="O8" s="42"/>
      <c r="P8" s="42">
        <f t="shared" ref="P8:P54" si="0">J8*O8</f>
        <v>0</v>
      </c>
      <c r="Q8" s="98" t="s">
        <v>1043</v>
      </c>
    </row>
    <row r="9" spans="1:17" ht="60" customHeight="1" x14ac:dyDescent="0.25">
      <c r="A9" s="118" t="s">
        <v>726</v>
      </c>
      <c r="B9" s="118" t="s">
        <v>971</v>
      </c>
      <c r="C9" s="118"/>
      <c r="D9" s="120" t="s">
        <v>25</v>
      </c>
      <c r="E9" s="121" t="s">
        <v>974</v>
      </c>
      <c r="F9" s="118" t="s">
        <v>973</v>
      </c>
      <c r="G9" s="92">
        <v>2</v>
      </c>
      <c r="H9" s="46"/>
      <c r="I9" s="92">
        <v>45</v>
      </c>
      <c r="J9" s="48">
        <v>1050</v>
      </c>
      <c r="K9" s="48"/>
      <c r="L9" s="83" t="s">
        <v>28</v>
      </c>
      <c r="M9" s="48">
        <v>2100</v>
      </c>
      <c r="N9" s="83" t="s">
        <v>28</v>
      </c>
      <c r="O9" s="42"/>
      <c r="P9" s="42">
        <f t="shared" si="0"/>
        <v>0</v>
      </c>
      <c r="Q9" s="94"/>
    </row>
    <row r="10" spans="1:17" ht="60" customHeight="1" x14ac:dyDescent="0.25">
      <c r="A10" s="118" t="s">
        <v>576</v>
      </c>
      <c r="B10" s="118" t="s">
        <v>577</v>
      </c>
      <c r="C10" s="118"/>
      <c r="D10" s="120" t="s">
        <v>25</v>
      </c>
      <c r="E10" s="121" t="s">
        <v>39</v>
      </c>
      <c r="F10" s="118" t="s">
        <v>153</v>
      </c>
      <c r="G10" s="92">
        <v>4</v>
      </c>
      <c r="H10" s="46"/>
      <c r="I10" s="92">
        <v>90</v>
      </c>
      <c r="J10" s="48">
        <v>1095</v>
      </c>
      <c r="K10" s="48"/>
      <c r="L10" s="83" t="s">
        <v>28</v>
      </c>
      <c r="M10" s="48">
        <v>2190</v>
      </c>
      <c r="N10" s="83" t="s">
        <v>28</v>
      </c>
      <c r="O10" s="42"/>
      <c r="P10" s="42">
        <f t="shared" si="0"/>
        <v>0</v>
      </c>
      <c r="Q10" s="124"/>
    </row>
    <row r="11" spans="1:17" ht="60" customHeight="1" x14ac:dyDescent="0.25">
      <c r="A11" s="118" t="s">
        <v>578</v>
      </c>
      <c r="B11" s="118" t="s">
        <v>579</v>
      </c>
      <c r="C11" s="118"/>
      <c r="D11" s="120" t="s">
        <v>25</v>
      </c>
      <c r="E11" s="32" t="s">
        <v>167</v>
      </c>
      <c r="F11" s="83" t="s">
        <v>168</v>
      </c>
      <c r="G11" s="92">
        <v>4</v>
      </c>
      <c r="H11" s="46">
        <v>40</v>
      </c>
      <c r="I11" s="92"/>
      <c r="J11" s="48">
        <v>945</v>
      </c>
      <c r="K11" s="94">
        <v>756</v>
      </c>
      <c r="L11" s="83" t="s">
        <v>28</v>
      </c>
      <c r="M11" s="48">
        <v>1890</v>
      </c>
      <c r="N11" s="83" t="s">
        <v>28</v>
      </c>
      <c r="O11" s="42"/>
      <c r="P11" s="42">
        <f>K11*O11</f>
        <v>0</v>
      </c>
      <c r="Q11" s="122"/>
    </row>
    <row r="12" spans="1:17" ht="60" customHeight="1" x14ac:dyDescent="0.25">
      <c r="A12" s="118" t="s">
        <v>580</v>
      </c>
      <c r="B12" s="118" t="s">
        <v>581</v>
      </c>
      <c r="C12" s="118"/>
      <c r="D12" s="120" t="s">
        <v>25</v>
      </c>
      <c r="E12" s="121" t="s">
        <v>39</v>
      </c>
      <c r="F12" s="118" t="s">
        <v>153</v>
      </c>
      <c r="G12" s="92">
        <v>1</v>
      </c>
      <c r="H12" s="46"/>
      <c r="I12" s="92">
        <v>90</v>
      </c>
      <c r="J12" s="48">
        <v>547.5</v>
      </c>
      <c r="K12" s="48"/>
      <c r="L12" s="83" t="s">
        <v>28</v>
      </c>
      <c r="M12" s="73"/>
      <c r="N12" s="83" t="s">
        <v>28</v>
      </c>
      <c r="O12" s="42"/>
      <c r="P12" s="42">
        <f t="shared" si="0"/>
        <v>0</v>
      </c>
      <c r="Q12" s="98" t="s">
        <v>1044</v>
      </c>
    </row>
    <row r="13" spans="1:17" ht="60" customHeight="1" x14ac:dyDescent="0.25">
      <c r="A13" s="118" t="s">
        <v>727</v>
      </c>
      <c r="B13" s="118" t="s">
        <v>970</v>
      </c>
      <c r="C13" s="118"/>
      <c r="D13" s="120" t="s">
        <v>25</v>
      </c>
      <c r="E13" s="121" t="s">
        <v>974</v>
      </c>
      <c r="F13" s="118" t="s">
        <v>973</v>
      </c>
      <c r="G13" s="92">
        <v>2</v>
      </c>
      <c r="H13" s="46"/>
      <c r="I13" s="92">
        <v>45</v>
      </c>
      <c r="J13" s="48">
        <v>1050</v>
      </c>
      <c r="K13" s="48"/>
      <c r="L13" s="83" t="s">
        <v>28</v>
      </c>
      <c r="M13" s="48">
        <v>2100</v>
      </c>
      <c r="N13" s="83" t="s">
        <v>28</v>
      </c>
      <c r="O13" s="42"/>
      <c r="P13" s="42">
        <f t="shared" si="0"/>
        <v>0</v>
      </c>
      <c r="Q13" s="94"/>
    </row>
    <row r="14" spans="1:17" ht="60" customHeight="1" x14ac:dyDescent="0.25">
      <c r="A14" s="118" t="s">
        <v>582</v>
      </c>
      <c r="B14" s="118" t="s">
        <v>583</v>
      </c>
      <c r="C14" s="118"/>
      <c r="D14" s="120" t="s">
        <v>25</v>
      </c>
      <c r="E14" s="121" t="s">
        <v>39</v>
      </c>
      <c r="F14" s="118" t="s">
        <v>153</v>
      </c>
      <c r="G14" s="92">
        <v>4</v>
      </c>
      <c r="H14" s="46"/>
      <c r="I14" s="92">
        <v>90</v>
      </c>
      <c r="J14" s="48">
        <v>1095</v>
      </c>
      <c r="K14" s="48"/>
      <c r="L14" s="83" t="s">
        <v>28</v>
      </c>
      <c r="M14" s="48">
        <v>2190</v>
      </c>
      <c r="N14" s="83" t="s">
        <v>28</v>
      </c>
      <c r="O14" s="42"/>
      <c r="P14" s="42">
        <f t="shared" si="0"/>
        <v>0</v>
      </c>
      <c r="Q14" s="124"/>
    </row>
    <row r="15" spans="1:17" ht="60" customHeight="1" x14ac:dyDescent="0.25">
      <c r="A15" s="118" t="s">
        <v>584</v>
      </c>
      <c r="B15" s="118" t="s">
        <v>585</v>
      </c>
      <c r="C15" s="118"/>
      <c r="D15" s="120" t="s">
        <v>25</v>
      </c>
      <c r="E15" s="32" t="s">
        <v>167</v>
      </c>
      <c r="F15" s="83" t="s">
        <v>168</v>
      </c>
      <c r="G15" s="92">
        <v>4</v>
      </c>
      <c r="H15" s="46">
        <v>40</v>
      </c>
      <c r="I15" s="92"/>
      <c r="J15" s="48">
        <v>945</v>
      </c>
      <c r="K15" s="94">
        <v>756</v>
      </c>
      <c r="L15" s="83" t="s">
        <v>28</v>
      </c>
      <c r="M15" s="48">
        <v>1890</v>
      </c>
      <c r="N15" s="83" t="s">
        <v>28</v>
      </c>
      <c r="O15" s="42"/>
      <c r="P15" s="42">
        <f>K15*O15</f>
        <v>0</v>
      </c>
      <c r="Q15" s="122"/>
    </row>
    <row r="16" spans="1:17" ht="59.25" customHeight="1" x14ac:dyDescent="0.25">
      <c r="A16" s="118" t="s">
        <v>586</v>
      </c>
      <c r="B16" s="118" t="s">
        <v>587</v>
      </c>
      <c r="C16" s="118"/>
      <c r="D16" s="120" t="s">
        <v>25</v>
      </c>
      <c r="E16" s="121" t="s">
        <v>39</v>
      </c>
      <c r="F16" s="118" t="s">
        <v>153</v>
      </c>
      <c r="G16" s="92">
        <v>1</v>
      </c>
      <c r="H16" s="46"/>
      <c r="I16" s="92">
        <v>90</v>
      </c>
      <c r="J16" s="48">
        <v>547.5</v>
      </c>
      <c r="K16" s="48"/>
      <c r="L16" s="83" t="s">
        <v>28</v>
      </c>
      <c r="M16" s="73"/>
      <c r="N16" s="83" t="s">
        <v>28</v>
      </c>
      <c r="O16" s="42"/>
      <c r="P16" s="42">
        <f t="shared" si="0"/>
        <v>0</v>
      </c>
      <c r="Q16" s="98" t="s">
        <v>1045</v>
      </c>
    </row>
    <row r="17" spans="1:17" ht="59.25" customHeight="1" x14ac:dyDescent="0.25">
      <c r="A17" s="118" t="s">
        <v>728</v>
      </c>
      <c r="B17" s="118" t="s">
        <v>969</v>
      </c>
      <c r="C17" s="118"/>
      <c r="D17" s="120" t="s">
        <v>25</v>
      </c>
      <c r="E17" s="121" t="s">
        <v>974</v>
      </c>
      <c r="F17" s="118" t="s">
        <v>973</v>
      </c>
      <c r="G17" s="92">
        <v>2</v>
      </c>
      <c r="H17" s="46"/>
      <c r="I17" s="92">
        <v>45</v>
      </c>
      <c r="J17" s="48">
        <v>1050</v>
      </c>
      <c r="K17" s="48"/>
      <c r="L17" s="83" t="s">
        <v>28</v>
      </c>
      <c r="M17" s="48">
        <v>2100</v>
      </c>
      <c r="N17" s="83" t="s">
        <v>28</v>
      </c>
      <c r="O17" s="42"/>
      <c r="P17" s="42">
        <f t="shared" si="0"/>
        <v>0</v>
      </c>
      <c r="Q17" s="94"/>
    </row>
    <row r="18" spans="1:17" x14ac:dyDescent="0.25">
      <c r="A18" s="25"/>
      <c r="B18" s="135" t="s">
        <v>479</v>
      </c>
      <c r="C18" s="27"/>
      <c r="D18" s="54"/>
      <c r="E18" s="28"/>
      <c r="F18" s="29"/>
      <c r="G18" s="29"/>
      <c r="H18" s="29"/>
      <c r="I18" s="29"/>
      <c r="J18" s="57"/>
      <c r="K18" s="57"/>
      <c r="L18" s="29"/>
      <c r="M18" s="58"/>
      <c r="N18" s="29"/>
      <c r="O18" s="30"/>
      <c r="P18" s="30"/>
      <c r="Q18" s="166" t="s">
        <v>1059</v>
      </c>
    </row>
    <row r="19" spans="1:17" ht="60" customHeight="1" x14ac:dyDescent="0.25">
      <c r="A19" s="32" t="s">
        <v>480</v>
      </c>
      <c r="B19" s="44" t="s">
        <v>481</v>
      </c>
      <c r="C19" s="34"/>
      <c r="D19" s="35" t="s">
        <v>25</v>
      </c>
      <c r="E19" s="72" t="s">
        <v>39</v>
      </c>
      <c r="F19" s="36" t="s">
        <v>482</v>
      </c>
      <c r="G19" s="37">
        <v>4</v>
      </c>
      <c r="H19" s="37"/>
      <c r="I19" s="37">
        <v>90</v>
      </c>
      <c r="J19" s="38">
        <v>945</v>
      </c>
      <c r="K19" s="38"/>
      <c r="L19" s="36" t="s">
        <v>28</v>
      </c>
      <c r="M19" s="45">
        <v>1890</v>
      </c>
      <c r="N19" s="36" t="s">
        <v>28</v>
      </c>
      <c r="O19" s="46"/>
      <c r="P19" s="42">
        <f t="shared" si="0"/>
        <v>0</v>
      </c>
      <c r="Q19" s="47"/>
    </row>
    <row r="20" spans="1:17" ht="60" customHeight="1" x14ac:dyDescent="0.25">
      <c r="A20" s="32" t="s">
        <v>593</v>
      </c>
      <c r="B20" s="44" t="s">
        <v>594</v>
      </c>
      <c r="C20" s="34"/>
      <c r="D20" s="35" t="s">
        <v>25</v>
      </c>
      <c r="E20" s="32" t="s">
        <v>167</v>
      </c>
      <c r="F20" s="36" t="s">
        <v>590</v>
      </c>
      <c r="G20" s="37">
        <v>4</v>
      </c>
      <c r="H20" s="37">
        <v>40</v>
      </c>
      <c r="I20" s="9"/>
      <c r="J20" s="38">
        <v>845</v>
      </c>
      <c r="K20" s="94">
        <v>676</v>
      </c>
      <c r="L20" s="36" t="s">
        <v>28</v>
      </c>
      <c r="M20" s="45">
        <v>1690</v>
      </c>
      <c r="N20" s="36" t="s">
        <v>28</v>
      </c>
      <c r="O20" s="46"/>
      <c r="P20" s="42">
        <f>K20*O20</f>
        <v>0</v>
      </c>
      <c r="Q20" s="49"/>
    </row>
    <row r="21" spans="1:17" ht="60" customHeight="1" x14ac:dyDescent="0.25">
      <c r="A21" s="32" t="s">
        <v>1065</v>
      </c>
      <c r="B21" s="44" t="s">
        <v>1066</v>
      </c>
      <c r="C21" s="34"/>
      <c r="D21" s="35" t="s">
        <v>25</v>
      </c>
      <c r="E21" s="32" t="s">
        <v>974</v>
      </c>
      <c r="F21" s="36" t="s">
        <v>973</v>
      </c>
      <c r="G21" s="37">
        <v>2</v>
      </c>
      <c r="H21" s="37"/>
      <c r="I21" s="37"/>
      <c r="J21" s="38">
        <v>945</v>
      </c>
      <c r="K21" s="38"/>
      <c r="L21" s="36" t="s">
        <v>28</v>
      </c>
      <c r="M21" s="45">
        <v>1890</v>
      </c>
      <c r="N21" s="36" t="s">
        <v>28</v>
      </c>
      <c r="O21" s="46"/>
      <c r="P21" s="42">
        <f t="shared" si="0"/>
        <v>0</v>
      </c>
      <c r="Q21" s="49"/>
    </row>
    <row r="22" spans="1:17" ht="60" customHeight="1" x14ac:dyDescent="0.25">
      <c r="A22" s="32" t="s">
        <v>483</v>
      </c>
      <c r="B22" s="44" t="s">
        <v>484</v>
      </c>
      <c r="C22" s="34"/>
      <c r="D22" s="35" t="s">
        <v>25</v>
      </c>
      <c r="E22" s="72" t="s">
        <v>39</v>
      </c>
      <c r="F22" s="36" t="s">
        <v>485</v>
      </c>
      <c r="G22" s="37">
        <v>1</v>
      </c>
      <c r="H22" s="37"/>
      <c r="I22" s="37">
        <v>90</v>
      </c>
      <c r="J22" s="38">
        <v>472.5</v>
      </c>
      <c r="K22" s="38"/>
      <c r="L22" s="36" t="s">
        <v>28</v>
      </c>
      <c r="M22" s="73"/>
      <c r="N22" s="36" t="s">
        <v>28</v>
      </c>
      <c r="O22" s="46"/>
      <c r="P22" s="42">
        <f t="shared" si="0"/>
        <v>0</v>
      </c>
      <c r="Q22" s="98" t="s">
        <v>1046</v>
      </c>
    </row>
    <row r="23" spans="1:17" ht="60" customHeight="1" x14ac:dyDescent="0.25">
      <c r="A23" s="32" t="s">
        <v>486</v>
      </c>
      <c r="B23" s="44" t="s">
        <v>487</v>
      </c>
      <c r="C23" s="34"/>
      <c r="D23" s="35" t="s">
        <v>25</v>
      </c>
      <c r="E23" s="72" t="s">
        <v>39</v>
      </c>
      <c r="F23" s="36" t="s">
        <v>482</v>
      </c>
      <c r="G23" s="37">
        <v>4</v>
      </c>
      <c r="H23" s="37"/>
      <c r="I23" s="37">
        <v>90</v>
      </c>
      <c r="J23" s="38">
        <v>945</v>
      </c>
      <c r="K23" s="38"/>
      <c r="L23" s="36" t="s">
        <v>28</v>
      </c>
      <c r="M23" s="45">
        <v>1890</v>
      </c>
      <c r="N23" s="36" t="s">
        <v>28</v>
      </c>
      <c r="O23" s="46"/>
      <c r="P23" s="42">
        <f t="shared" si="0"/>
        <v>0</v>
      </c>
      <c r="Q23" s="47"/>
    </row>
    <row r="24" spans="1:17" ht="60" customHeight="1" x14ac:dyDescent="0.25">
      <c r="A24" s="32" t="s">
        <v>595</v>
      </c>
      <c r="B24" s="44" t="s">
        <v>596</v>
      </c>
      <c r="C24" s="34"/>
      <c r="D24" s="35" t="s">
        <v>25</v>
      </c>
      <c r="E24" s="32" t="s">
        <v>167</v>
      </c>
      <c r="F24" s="36" t="s">
        <v>590</v>
      </c>
      <c r="G24" s="37">
        <v>4</v>
      </c>
      <c r="H24" s="37">
        <v>40</v>
      </c>
      <c r="I24" s="9"/>
      <c r="J24" s="38">
        <v>845</v>
      </c>
      <c r="K24" s="94">
        <v>676</v>
      </c>
      <c r="L24" s="36" t="s">
        <v>28</v>
      </c>
      <c r="M24" s="45">
        <v>1690</v>
      </c>
      <c r="N24" s="36" t="s">
        <v>28</v>
      </c>
      <c r="O24" s="46"/>
      <c r="P24" s="42">
        <f>K24*O24</f>
        <v>0</v>
      </c>
      <c r="Q24" s="49"/>
    </row>
    <row r="25" spans="1:17" ht="60" customHeight="1" x14ac:dyDescent="0.25">
      <c r="A25" s="32" t="s">
        <v>488</v>
      </c>
      <c r="B25" s="44" t="s">
        <v>489</v>
      </c>
      <c r="C25" s="34"/>
      <c r="D25" s="35" t="s">
        <v>25</v>
      </c>
      <c r="E25" s="72" t="s">
        <v>39</v>
      </c>
      <c r="F25" s="36" t="s">
        <v>485</v>
      </c>
      <c r="G25" s="37">
        <v>1</v>
      </c>
      <c r="H25" s="37"/>
      <c r="I25" s="37">
        <v>90</v>
      </c>
      <c r="J25" s="38">
        <v>472.5</v>
      </c>
      <c r="K25" s="38"/>
      <c r="L25" s="36" t="s">
        <v>28</v>
      </c>
      <c r="M25" s="73"/>
      <c r="N25" s="36" t="s">
        <v>28</v>
      </c>
      <c r="O25" s="46"/>
      <c r="P25" s="42">
        <f t="shared" si="0"/>
        <v>0</v>
      </c>
      <c r="Q25" s="98" t="s">
        <v>1047</v>
      </c>
    </row>
    <row r="26" spans="1:17" ht="60" customHeight="1" x14ac:dyDescent="0.25">
      <c r="A26" s="32" t="s">
        <v>490</v>
      </c>
      <c r="B26" s="44" t="s">
        <v>491</v>
      </c>
      <c r="C26" s="34"/>
      <c r="D26" s="35" t="s">
        <v>25</v>
      </c>
      <c r="E26" s="72" t="s">
        <v>39</v>
      </c>
      <c r="F26" s="36" t="s">
        <v>482</v>
      </c>
      <c r="G26" s="37">
        <v>4</v>
      </c>
      <c r="H26" s="37"/>
      <c r="I26" s="37">
        <v>90</v>
      </c>
      <c r="J26" s="38">
        <v>945</v>
      </c>
      <c r="K26" s="38"/>
      <c r="L26" s="36" t="s">
        <v>28</v>
      </c>
      <c r="M26" s="45">
        <v>1890</v>
      </c>
      <c r="N26" s="36" t="s">
        <v>28</v>
      </c>
      <c r="O26" s="46"/>
      <c r="P26" s="42">
        <f t="shared" si="0"/>
        <v>0</v>
      </c>
      <c r="Q26" s="152"/>
    </row>
    <row r="27" spans="1:17" ht="60" customHeight="1" x14ac:dyDescent="0.25">
      <c r="A27" s="32" t="s">
        <v>597</v>
      </c>
      <c r="B27" s="44" t="s">
        <v>598</v>
      </c>
      <c r="C27" s="34"/>
      <c r="D27" s="35" t="s">
        <v>25</v>
      </c>
      <c r="E27" s="32" t="s">
        <v>167</v>
      </c>
      <c r="F27" s="36" t="s">
        <v>590</v>
      </c>
      <c r="G27" s="37">
        <v>4</v>
      </c>
      <c r="H27" s="37">
        <v>40</v>
      </c>
      <c r="I27" s="9"/>
      <c r="J27" s="38">
        <v>845</v>
      </c>
      <c r="K27" s="94">
        <v>676</v>
      </c>
      <c r="L27" s="36" t="s">
        <v>28</v>
      </c>
      <c r="M27" s="45">
        <v>1690</v>
      </c>
      <c r="N27" s="36" t="s">
        <v>28</v>
      </c>
      <c r="O27" s="46"/>
      <c r="P27" s="42">
        <f>K27*O27</f>
        <v>0</v>
      </c>
      <c r="Q27" s="49"/>
    </row>
    <row r="28" spans="1:17" ht="60" customHeight="1" x14ac:dyDescent="0.25">
      <c r="A28" s="32" t="s">
        <v>492</v>
      </c>
      <c r="B28" s="44" t="s">
        <v>493</v>
      </c>
      <c r="C28" s="34"/>
      <c r="D28" s="35" t="s">
        <v>25</v>
      </c>
      <c r="E28" s="72" t="s">
        <v>39</v>
      </c>
      <c r="F28" s="36" t="s">
        <v>485</v>
      </c>
      <c r="G28" s="37">
        <v>1</v>
      </c>
      <c r="H28" s="37"/>
      <c r="I28" s="37">
        <v>90</v>
      </c>
      <c r="J28" s="38">
        <v>472.5</v>
      </c>
      <c r="K28" s="38"/>
      <c r="L28" s="36" t="s">
        <v>28</v>
      </c>
      <c r="M28" s="73"/>
      <c r="N28" s="36" t="s">
        <v>28</v>
      </c>
      <c r="O28" s="46"/>
      <c r="P28" s="42">
        <f t="shared" si="0"/>
        <v>0</v>
      </c>
      <c r="Q28" s="98" t="s">
        <v>1048</v>
      </c>
    </row>
    <row r="29" spans="1:17" ht="60" customHeight="1" x14ac:dyDescent="0.25">
      <c r="A29" s="32" t="s">
        <v>494</v>
      </c>
      <c r="B29" s="44" t="s">
        <v>495</v>
      </c>
      <c r="C29" s="34"/>
      <c r="D29" s="35" t="s">
        <v>25</v>
      </c>
      <c r="E29" s="72" t="s">
        <v>39</v>
      </c>
      <c r="F29" s="36" t="s">
        <v>482</v>
      </c>
      <c r="G29" s="37">
        <v>4</v>
      </c>
      <c r="H29" s="37"/>
      <c r="I29" s="37">
        <v>90</v>
      </c>
      <c r="J29" s="38">
        <v>945</v>
      </c>
      <c r="K29" s="38"/>
      <c r="L29" s="36" t="s">
        <v>28</v>
      </c>
      <c r="M29" s="45">
        <v>1890</v>
      </c>
      <c r="N29" s="36" t="s">
        <v>28</v>
      </c>
      <c r="O29" s="46"/>
      <c r="P29" s="42">
        <f t="shared" si="0"/>
        <v>0</v>
      </c>
      <c r="Q29" s="47"/>
    </row>
    <row r="30" spans="1:17" ht="60" customHeight="1" x14ac:dyDescent="0.25">
      <c r="A30" s="32" t="s">
        <v>591</v>
      </c>
      <c r="B30" s="44" t="s">
        <v>592</v>
      </c>
      <c r="C30" s="34"/>
      <c r="D30" s="35" t="s">
        <v>25</v>
      </c>
      <c r="E30" s="32" t="s">
        <v>167</v>
      </c>
      <c r="F30" s="36" t="s">
        <v>590</v>
      </c>
      <c r="G30" s="37">
        <v>4</v>
      </c>
      <c r="H30" s="37">
        <v>40</v>
      </c>
      <c r="I30" s="9"/>
      <c r="J30" s="38">
        <v>845</v>
      </c>
      <c r="K30" s="94">
        <v>676</v>
      </c>
      <c r="L30" s="36" t="s">
        <v>28</v>
      </c>
      <c r="M30" s="45">
        <v>1690</v>
      </c>
      <c r="N30" s="36" t="s">
        <v>28</v>
      </c>
      <c r="O30" s="46"/>
      <c r="P30" s="42">
        <f>K30*O30</f>
        <v>0</v>
      </c>
      <c r="Q30" s="49"/>
    </row>
    <row r="31" spans="1:17" ht="60" customHeight="1" x14ac:dyDescent="0.25">
      <c r="A31" s="32" t="s">
        <v>1063</v>
      </c>
      <c r="B31" s="44" t="s">
        <v>1064</v>
      </c>
      <c r="C31" s="34"/>
      <c r="D31" s="35" t="s">
        <v>25</v>
      </c>
      <c r="E31" s="32" t="s">
        <v>974</v>
      </c>
      <c r="F31" s="36" t="s">
        <v>973</v>
      </c>
      <c r="G31" s="37">
        <v>2</v>
      </c>
      <c r="H31" s="37"/>
      <c r="I31" s="37"/>
      <c r="J31" s="38">
        <v>945</v>
      </c>
      <c r="K31" s="38"/>
      <c r="L31" s="36" t="s">
        <v>28</v>
      </c>
      <c r="M31" s="45">
        <v>1890</v>
      </c>
      <c r="N31" s="36" t="s">
        <v>28</v>
      </c>
      <c r="O31" s="46"/>
      <c r="P31" s="42">
        <f t="shared" si="0"/>
        <v>0</v>
      </c>
      <c r="Q31" s="49"/>
    </row>
    <row r="32" spans="1:17" ht="60" customHeight="1" x14ac:dyDescent="0.25">
      <c r="A32" s="32" t="s">
        <v>496</v>
      </c>
      <c r="B32" s="44" t="s">
        <v>497</v>
      </c>
      <c r="C32" s="34"/>
      <c r="D32" s="35" t="s">
        <v>25</v>
      </c>
      <c r="E32" s="72" t="s">
        <v>39</v>
      </c>
      <c r="F32" s="36" t="s">
        <v>485</v>
      </c>
      <c r="G32" s="37">
        <v>1</v>
      </c>
      <c r="H32" s="37"/>
      <c r="I32" s="37">
        <v>90</v>
      </c>
      <c r="J32" s="38">
        <v>472.5</v>
      </c>
      <c r="K32" s="38"/>
      <c r="L32" s="36" t="s">
        <v>28</v>
      </c>
      <c r="M32" s="73"/>
      <c r="N32" s="36" t="s">
        <v>28</v>
      </c>
      <c r="O32" s="46"/>
      <c r="P32" s="42">
        <f t="shared" si="0"/>
        <v>0</v>
      </c>
      <c r="Q32" s="98" t="s">
        <v>1049</v>
      </c>
    </row>
    <row r="33" spans="1:17" ht="60" customHeight="1" x14ac:dyDescent="0.25">
      <c r="A33" s="32" t="s">
        <v>498</v>
      </c>
      <c r="B33" s="44" t="s">
        <v>499</v>
      </c>
      <c r="C33" s="34"/>
      <c r="D33" s="35" t="s">
        <v>25</v>
      </c>
      <c r="E33" s="72" t="s">
        <v>39</v>
      </c>
      <c r="F33" s="36" t="s">
        <v>482</v>
      </c>
      <c r="G33" s="37">
        <v>4</v>
      </c>
      <c r="H33" s="37"/>
      <c r="I33" s="37">
        <v>90</v>
      </c>
      <c r="J33" s="38">
        <v>945</v>
      </c>
      <c r="K33" s="38"/>
      <c r="L33" s="36" t="s">
        <v>28</v>
      </c>
      <c r="M33" s="45">
        <v>1890</v>
      </c>
      <c r="N33" s="36" t="s">
        <v>28</v>
      </c>
      <c r="O33" s="46"/>
      <c r="P33" s="42">
        <f t="shared" si="0"/>
        <v>0</v>
      </c>
      <c r="Q33" s="47"/>
    </row>
    <row r="34" spans="1:17" ht="60" customHeight="1" x14ac:dyDescent="0.25">
      <c r="A34" s="32" t="s">
        <v>588</v>
      </c>
      <c r="B34" s="44" t="s">
        <v>589</v>
      </c>
      <c r="C34" s="34"/>
      <c r="D34" s="35" t="s">
        <v>25</v>
      </c>
      <c r="E34" s="32" t="s">
        <v>167</v>
      </c>
      <c r="F34" s="36" t="s">
        <v>590</v>
      </c>
      <c r="G34" s="37">
        <v>4</v>
      </c>
      <c r="H34" s="37">
        <v>40</v>
      </c>
      <c r="I34" s="9"/>
      <c r="J34" s="38">
        <v>845</v>
      </c>
      <c r="K34" s="94">
        <v>676</v>
      </c>
      <c r="L34" s="36" t="s">
        <v>28</v>
      </c>
      <c r="M34" s="45">
        <v>1690</v>
      </c>
      <c r="N34" s="36" t="s">
        <v>28</v>
      </c>
      <c r="O34" s="46"/>
      <c r="P34" s="42">
        <f>K34*O34</f>
        <v>0</v>
      </c>
      <c r="Q34" s="49"/>
    </row>
    <row r="35" spans="1:17" ht="59.25" customHeight="1" x14ac:dyDescent="0.25">
      <c r="A35" s="32" t="s">
        <v>500</v>
      </c>
      <c r="B35" s="44" t="s">
        <v>501</v>
      </c>
      <c r="C35" s="34"/>
      <c r="D35" s="35" t="s">
        <v>25</v>
      </c>
      <c r="E35" s="72" t="s">
        <v>39</v>
      </c>
      <c r="F35" s="36" t="s">
        <v>485</v>
      </c>
      <c r="G35" s="37">
        <v>1</v>
      </c>
      <c r="H35" s="37"/>
      <c r="I35" s="37">
        <v>90</v>
      </c>
      <c r="J35" s="38">
        <v>472.5</v>
      </c>
      <c r="K35" s="38"/>
      <c r="L35" s="36" t="s">
        <v>28</v>
      </c>
      <c r="M35" s="73"/>
      <c r="N35" s="36" t="s">
        <v>28</v>
      </c>
      <c r="O35" s="46"/>
      <c r="P35" s="42">
        <f t="shared" si="0"/>
        <v>0</v>
      </c>
      <c r="Q35" s="98" t="s">
        <v>1050</v>
      </c>
    </row>
    <row r="36" spans="1:17" ht="90" customHeight="1" x14ac:dyDescent="0.25">
      <c r="A36" s="32" t="s">
        <v>51</v>
      </c>
      <c r="B36" s="44" t="s">
        <v>52</v>
      </c>
      <c r="C36" s="34"/>
      <c r="D36" s="35" t="s">
        <v>25</v>
      </c>
      <c r="E36" s="32" t="s">
        <v>39</v>
      </c>
      <c r="F36" s="36" t="s">
        <v>40</v>
      </c>
      <c r="G36" s="36">
        <v>1</v>
      </c>
      <c r="H36" s="36"/>
      <c r="I36" s="37">
        <v>50</v>
      </c>
      <c r="J36" s="38">
        <v>825</v>
      </c>
      <c r="K36" s="38"/>
      <c r="L36" s="36" t="s">
        <v>28</v>
      </c>
      <c r="M36" s="45">
        <v>1650</v>
      </c>
      <c r="N36" s="36" t="s">
        <v>28</v>
      </c>
      <c r="O36" s="36"/>
      <c r="P36" s="42">
        <f>J36*O36</f>
        <v>0</v>
      </c>
      <c r="Q36" s="42"/>
    </row>
    <row r="37" spans="1:17" x14ac:dyDescent="0.25">
      <c r="A37" s="52"/>
      <c r="B37" s="80" t="s">
        <v>541</v>
      </c>
      <c r="C37" s="53"/>
      <c r="D37" s="54"/>
      <c r="E37" s="60"/>
      <c r="F37" s="55"/>
      <c r="G37" s="55"/>
      <c r="H37" s="55"/>
      <c r="I37" s="56"/>
      <c r="J37" s="57"/>
      <c r="K37" s="57"/>
      <c r="L37" s="55"/>
      <c r="M37" s="58"/>
      <c r="N37" s="55"/>
      <c r="O37" s="30"/>
      <c r="P37" s="30"/>
      <c r="Q37" s="97"/>
    </row>
    <row r="38" spans="1:17" ht="15" customHeight="1" x14ac:dyDescent="0.25">
      <c r="A38" s="74"/>
      <c r="B38" s="155" t="s">
        <v>138</v>
      </c>
      <c r="C38" s="76"/>
      <c r="D38" s="77"/>
      <c r="E38" s="78"/>
      <c r="F38" s="79"/>
      <c r="G38" s="79"/>
      <c r="H38" s="79"/>
      <c r="I38" s="79"/>
      <c r="J38" s="68"/>
      <c r="K38" s="68"/>
      <c r="L38" s="79"/>
      <c r="M38" s="69"/>
      <c r="N38" s="79"/>
      <c r="O38" s="70"/>
      <c r="P38" s="70"/>
      <c r="Q38" s="167" t="s">
        <v>1060</v>
      </c>
    </row>
    <row r="39" spans="1:17" ht="60" customHeight="1" x14ac:dyDescent="0.25">
      <c r="A39" s="32" t="s">
        <v>139</v>
      </c>
      <c r="B39" s="44" t="s">
        <v>140</v>
      </c>
      <c r="C39" s="34"/>
      <c r="D39" s="35" t="s">
        <v>25</v>
      </c>
      <c r="E39" s="72" t="s">
        <v>39</v>
      </c>
      <c r="F39" s="36" t="s">
        <v>58</v>
      </c>
      <c r="G39" s="37">
        <v>4</v>
      </c>
      <c r="H39" s="37"/>
      <c r="I39" s="37">
        <v>30</v>
      </c>
      <c r="J39" s="38">
        <v>550</v>
      </c>
      <c r="K39" s="38"/>
      <c r="L39" s="36" t="s">
        <v>28</v>
      </c>
      <c r="M39" s="45">
        <v>1100</v>
      </c>
      <c r="N39" s="36" t="s">
        <v>28</v>
      </c>
      <c r="O39" s="46"/>
      <c r="P39" s="42">
        <f t="shared" si="0"/>
        <v>0</v>
      </c>
      <c r="Q39" s="47"/>
    </row>
    <row r="40" spans="1:17" ht="60" customHeight="1" x14ac:dyDescent="0.25">
      <c r="A40" s="32" t="s">
        <v>141</v>
      </c>
      <c r="B40" s="44" t="s">
        <v>142</v>
      </c>
      <c r="C40" s="34"/>
      <c r="D40" s="35" t="s">
        <v>25</v>
      </c>
      <c r="E40" s="72" t="s">
        <v>39</v>
      </c>
      <c r="F40" s="36" t="s">
        <v>74</v>
      </c>
      <c r="G40" s="37">
        <v>1</v>
      </c>
      <c r="H40" s="37"/>
      <c r="I40" s="37">
        <v>30</v>
      </c>
      <c r="J40" s="38">
        <v>275</v>
      </c>
      <c r="K40" s="38"/>
      <c r="L40" s="36" t="s">
        <v>28</v>
      </c>
      <c r="M40" s="73"/>
      <c r="N40" s="36" t="s">
        <v>28</v>
      </c>
      <c r="O40" s="46"/>
      <c r="P40" s="42">
        <f t="shared" si="0"/>
        <v>0</v>
      </c>
      <c r="Q40" s="98" t="s">
        <v>1051</v>
      </c>
    </row>
    <row r="41" spans="1:17" ht="15" customHeight="1" x14ac:dyDescent="0.25">
      <c r="A41" s="74"/>
      <c r="B41" s="155" t="s">
        <v>143</v>
      </c>
      <c r="C41" s="76"/>
      <c r="D41" s="77"/>
      <c r="E41" s="78"/>
      <c r="F41" s="79"/>
      <c r="G41" s="79"/>
      <c r="H41" s="79"/>
      <c r="I41" s="79"/>
      <c r="J41" s="68"/>
      <c r="K41" s="68"/>
      <c r="L41" s="79"/>
      <c r="M41" s="69"/>
      <c r="N41" s="79"/>
      <c r="O41" s="70"/>
      <c r="P41" s="70"/>
      <c r="Q41" s="167" t="s">
        <v>1060</v>
      </c>
    </row>
    <row r="42" spans="1:17" ht="59.25" customHeight="1" x14ac:dyDescent="0.25">
      <c r="A42" s="32" t="s">
        <v>144</v>
      </c>
      <c r="B42" s="44" t="s">
        <v>145</v>
      </c>
      <c r="C42" s="34"/>
      <c r="D42" s="35" t="s">
        <v>25</v>
      </c>
      <c r="E42" s="72" t="s">
        <v>39</v>
      </c>
      <c r="F42" s="36" t="s">
        <v>58</v>
      </c>
      <c r="G42" s="37">
        <v>4</v>
      </c>
      <c r="H42" s="37"/>
      <c r="I42" s="37">
        <v>30</v>
      </c>
      <c r="J42" s="38">
        <v>550</v>
      </c>
      <c r="K42" s="38"/>
      <c r="L42" s="36" t="s">
        <v>28</v>
      </c>
      <c r="M42" s="45">
        <v>1100</v>
      </c>
      <c r="N42" s="36" t="s">
        <v>28</v>
      </c>
      <c r="O42" s="46"/>
      <c r="P42" s="42">
        <f t="shared" si="0"/>
        <v>0</v>
      </c>
      <c r="Q42" s="47"/>
    </row>
    <row r="43" spans="1:17" ht="60" customHeight="1" x14ac:dyDescent="0.25">
      <c r="A43" s="32" t="s">
        <v>146</v>
      </c>
      <c r="B43" s="44" t="s">
        <v>147</v>
      </c>
      <c r="C43" s="34"/>
      <c r="D43" s="35" t="s">
        <v>25</v>
      </c>
      <c r="E43" s="72" t="s">
        <v>39</v>
      </c>
      <c r="F43" s="36" t="s">
        <v>74</v>
      </c>
      <c r="G43" s="37">
        <v>1</v>
      </c>
      <c r="H43" s="37"/>
      <c r="I43" s="37">
        <v>30</v>
      </c>
      <c r="J43" s="38">
        <v>275</v>
      </c>
      <c r="K43" s="38"/>
      <c r="L43" s="36" t="s">
        <v>28</v>
      </c>
      <c r="M43" s="73"/>
      <c r="N43" s="36" t="s">
        <v>28</v>
      </c>
      <c r="O43" s="46"/>
      <c r="P43" s="42">
        <f t="shared" si="0"/>
        <v>0</v>
      </c>
      <c r="Q43" s="98" t="s">
        <v>1052</v>
      </c>
    </row>
    <row r="44" spans="1:17" ht="15" customHeight="1" x14ac:dyDescent="0.25">
      <c r="A44" s="74"/>
      <c r="B44" s="155" t="s">
        <v>544</v>
      </c>
      <c r="C44" s="76"/>
      <c r="D44" s="77"/>
      <c r="E44" s="78"/>
      <c r="F44" s="79"/>
      <c r="G44" s="79"/>
      <c r="H44" s="79"/>
      <c r="I44" s="79"/>
      <c r="J44" s="68"/>
      <c r="K44" s="68"/>
      <c r="L44" s="79"/>
      <c r="M44" s="69"/>
      <c r="N44" s="79"/>
      <c r="O44" s="70"/>
      <c r="P44" s="70"/>
      <c r="Q44" s="24"/>
    </row>
    <row r="45" spans="1:17" ht="60" customHeight="1" x14ac:dyDescent="0.25">
      <c r="A45" s="106" t="s">
        <v>542</v>
      </c>
      <c r="B45" s="106" t="s">
        <v>543</v>
      </c>
      <c r="C45" s="47"/>
      <c r="D45" s="35" t="s">
        <v>25</v>
      </c>
      <c r="E45" s="72" t="s">
        <v>39</v>
      </c>
      <c r="F45" s="36" t="s">
        <v>58</v>
      </c>
      <c r="G45" s="37">
        <v>4</v>
      </c>
      <c r="H45" s="47"/>
      <c r="I45" s="37">
        <v>30</v>
      </c>
      <c r="J45" s="38">
        <v>550</v>
      </c>
      <c r="K45" s="38"/>
      <c r="L45" s="36" t="s">
        <v>28</v>
      </c>
      <c r="M45" s="45">
        <v>1100</v>
      </c>
      <c r="N45" s="36" t="s">
        <v>28</v>
      </c>
      <c r="O45" s="106"/>
      <c r="P45" s="42">
        <f t="shared" si="0"/>
        <v>0</v>
      </c>
      <c r="Q45" s="47"/>
    </row>
    <row r="46" spans="1:17" ht="60" customHeight="1" x14ac:dyDescent="0.25">
      <c r="A46" s="106" t="s">
        <v>545</v>
      </c>
      <c r="B46" s="106" t="s">
        <v>546</v>
      </c>
      <c r="C46" s="47"/>
      <c r="D46" s="35" t="s">
        <v>25</v>
      </c>
      <c r="E46" s="72" t="s">
        <v>39</v>
      </c>
      <c r="F46" s="36" t="s">
        <v>74</v>
      </c>
      <c r="G46" s="37">
        <v>1</v>
      </c>
      <c r="H46" s="47"/>
      <c r="I46" s="37">
        <v>30</v>
      </c>
      <c r="J46" s="38">
        <v>275</v>
      </c>
      <c r="K46" s="38"/>
      <c r="L46" s="36" t="s">
        <v>28</v>
      </c>
      <c r="M46" s="73"/>
      <c r="N46" s="36" t="s">
        <v>28</v>
      </c>
      <c r="O46" s="106"/>
      <c r="P46" s="42">
        <f t="shared" si="0"/>
        <v>0</v>
      </c>
      <c r="Q46" s="98" t="s">
        <v>1053</v>
      </c>
    </row>
    <row r="47" spans="1:17" ht="15" customHeight="1" x14ac:dyDescent="0.25">
      <c r="A47" s="156"/>
      <c r="B47" s="165" t="s">
        <v>658</v>
      </c>
      <c r="C47" s="157"/>
      <c r="D47" s="158"/>
      <c r="E47" s="60"/>
      <c r="F47" s="159"/>
      <c r="G47" s="56"/>
      <c r="H47" s="160"/>
      <c r="I47" s="56"/>
      <c r="J47" s="161"/>
      <c r="K47" s="161"/>
      <c r="L47" s="55"/>
      <c r="M47" s="162"/>
      <c r="N47" s="163"/>
      <c r="O47" s="164"/>
      <c r="P47" s="164"/>
      <c r="Q47" s="168" t="s">
        <v>1059</v>
      </c>
    </row>
    <row r="48" spans="1:17" ht="60" customHeight="1" x14ac:dyDescent="0.25">
      <c r="A48" s="125" t="s">
        <v>659</v>
      </c>
      <c r="B48" s="126" t="s">
        <v>660</v>
      </c>
      <c r="C48" s="127"/>
      <c r="D48" s="35" t="s">
        <v>25</v>
      </c>
      <c r="E48" s="72" t="s">
        <v>39</v>
      </c>
      <c r="F48" s="125" t="s">
        <v>975</v>
      </c>
      <c r="G48" s="37">
        <v>4</v>
      </c>
      <c r="H48" s="128"/>
      <c r="I48" s="129">
        <v>75</v>
      </c>
      <c r="J48" s="38">
        <v>995</v>
      </c>
      <c r="K48" s="38"/>
      <c r="L48" s="36" t="s">
        <v>28</v>
      </c>
      <c r="M48" s="45">
        <v>1990</v>
      </c>
      <c r="N48" s="36" t="s">
        <v>28</v>
      </c>
      <c r="O48" s="130"/>
      <c r="P48" s="42">
        <f t="shared" si="0"/>
        <v>0</v>
      </c>
      <c r="Q48" s="98"/>
    </row>
    <row r="49" spans="1:17" ht="60" customHeight="1" x14ac:dyDescent="0.25">
      <c r="A49" s="125" t="s">
        <v>665</v>
      </c>
      <c r="B49" s="126" t="s">
        <v>666</v>
      </c>
      <c r="C49" s="127"/>
      <c r="D49" s="35" t="s">
        <v>25</v>
      </c>
      <c r="E49" s="72" t="s">
        <v>39</v>
      </c>
      <c r="F49" s="125" t="s">
        <v>1058</v>
      </c>
      <c r="G49" s="37">
        <v>1</v>
      </c>
      <c r="H49" s="128"/>
      <c r="I49" s="129">
        <v>75</v>
      </c>
      <c r="J49" s="38">
        <v>497.5</v>
      </c>
      <c r="K49" s="38"/>
      <c r="L49" s="36" t="s">
        <v>28</v>
      </c>
      <c r="M49" s="131"/>
      <c r="N49" s="36" t="s">
        <v>28</v>
      </c>
      <c r="O49" s="130"/>
      <c r="P49" s="42">
        <f t="shared" si="0"/>
        <v>0</v>
      </c>
      <c r="Q49" s="98" t="s">
        <v>1054</v>
      </c>
    </row>
    <row r="50" spans="1:17" ht="60" customHeight="1" x14ac:dyDescent="0.25">
      <c r="A50" s="125" t="s">
        <v>661</v>
      </c>
      <c r="B50" s="126" t="s">
        <v>662</v>
      </c>
      <c r="C50" s="127"/>
      <c r="D50" s="35" t="s">
        <v>25</v>
      </c>
      <c r="E50" s="72" t="s">
        <v>39</v>
      </c>
      <c r="F50" s="125" t="s">
        <v>975</v>
      </c>
      <c r="G50" s="37">
        <v>4</v>
      </c>
      <c r="H50" s="128"/>
      <c r="I50" s="129">
        <v>75</v>
      </c>
      <c r="J50" s="38">
        <v>995</v>
      </c>
      <c r="K50" s="38"/>
      <c r="L50" s="36" t="s">
        <v>28</v>
      </c>
      <c r="M50" s="45">
        <v>1990</v>
      </c>
      <c r="N50" s="36" t="s">
        <v>28</v>
      </c>
      <c r="O50" s="130"/>
      <c r="P50" s="42">
        <f t="shared" si="0"/>
        <v>0</v>
      </c>
      <c r="Q50" s="98"/>
    </row>
    <row r="51" spans="1:17" ht="60" customHeight="1" x14ac:dyDescent="0.25">
      <c r="A51" s="126" t="s">
        <v>667</v>
      </c>
      <c r="B51" s="126" t="s">
        <v>668</v>
      </c>
      <c r="C51" s="127"/>
      <c r="D51" s="35" t="s">
        <v>25</v>
      </c>
      <c r="E51" s="72" t="s">
        <v>39</v>
      </c>
      <c r="F51" s="125" t="s">
        <v>1057</v>
      </c>
      <c r="G51" s="37">
        <v>1</v>
      </c>
      <c r="H51" s="128"/>
      <c r="I51" s="129">
        <v>75</v>
      </c>
      <c r="J51" s="38">
        <v>497.5</v>
      </c>
      <c r="K51" s="38"/>
      <c r="L51" s="36" t="s">
        <v>28</v>
      </c>
      <c r="M51" s="131"/>
      <c r="N51" s="36" t="s">
        <v>28</v>
      </c>
      <c r="O51" s="130"/>
      <c r="P51" s="42">
        <f t="shared" si="0"/>
        <v>0</v>
      </c>
      <c r="Q51" s="98" t="s">
        <v>1055</v>
      </c>
    </row>
    <row r="52" spans="1:17" ht="60" customHeight="1" x14ac:dyDescent="0.25">
      <c r="A52" s="125" t="s">
        <v>663</v>
      </c>
      <c r="B52" s="126" t="s">
        <v>664</v>
      </c>
      <c r="C52" s="127"/>
      <c r="D52" s="35" t="s">
        <v>25</v>
      </c>
      <c r="E52" s="72" t="s">
        <v>39</v>
      </c>
      <c r="F52" s="125" t="s">
        <v>975</v>
      </c>
      <c r="G52" s="37">
        <v>4</v>
      </c>
      <c r="H52" s="128"/>
      <c r="I52" s="129">
        <v>75</v>
      </c>
      <c r="J52" s="38">
        <v>995</v>
      </c>
      <c r="K52" s="38"/>
      <c r="L52" s="36" t="s">
        <v>28</v>
      </c>
      <c r="M52" s="45">
        <v>1990</v>
      </c>
      <c r="N52" s="36" t="s">
        <v>28</v>
      </c>
      <c r="O52" s="130"/>
      <c r="P52" s="42">
        <f t="shared" si="0"/>
        <v>0</v>
      </c>
      <c r="Q52" s="98"/>
    </row>
    <row r="53" spans="1:17" ht="60" customHeight="1" x14ac:dyDescent="0.25">
      <c r="A53" s="126" t="s">
        <v>669</v>
      </c>
      <c r="B53" s="126" t="s">
        <v>670</v>
      </c>
      <c r="C53" s="127"/>
      <c r="D53" s="35" t="s">
        <v>25</v>
      </c>
      <c r="E53" s="72" t="s">
        <v>39</v>
      </c>
      <c r="F53" s="125" t="s">
        <v>1057</v>
      </c>
      <c r="G53" s="37">
        <v>1</v>
      </c>
      <c r="H53" s="128"/>
      <c r="I53" s="129">
        <v>75</v>
      </c>
      <c r="J53" s="38">
        <v>497.5</v>
      </c>
      <c r="K53" s="38"/>
      <c r="L53" s="36" t="s">
        <v>28</v>
      </c>
      <c r="M53" s="131"/>
      <c r="N53" s="36" t="s">
        <v>28</v>
      </c>
      <c r="O53" s="130"/>
      <c r="P53" s="42">
        <f t="shared" si="0"/>
        <v>0</v>
      </c>
      <c r="Q53" s="98" t="s">
        <v>1056</v>
      </c>
    </row>
    <row r="54" spans="1:17" ht="60" customHeight="1" x14ac:dyDescent="0.25">
      <c r="A54" s="126" t="s">
        <v>729</v>
      </c>
      <c r="B54" s="132" t="s">
        <v>968</v>
      </c>
      <c r="C54" s="127"/>
      <c r="D54" s="35" t="s">
        <v>25</v>
      </c>
      <c r="E54" s="32" t="s">
        <v>167</v>
      </c>
      <c r="F54" s="134" t="s">
        <v>972</v>
      </c>
      <c r="G54" s="37">
        <v>2</v>
      </c>
      <c r="H54" s="37">
        <v>75</v>
      </c>
      <c r="I54" s="129"/>
      <c r="J54" s="133">
        <v>1100</v>
      </c>
      <c r="K54" s="94">
        <v>880</v>
      </c>
      <c r="L54" s="36" t="s">
        <v>28</v>
      </c>
      <c r="M54" s="45">
        <v>2200</v>
      </c>
      <c r="N54" s="36" t="s">
        <v>28</v>
      </c>
      <c r="O54" s="130"/>
      <c r="P54" s="42">
        <f>K54*O54</f>
        <v>0</v>
      </c>
      <c r="Q54" s="94"/>
    </row>
    <row r="55" spans="1:17" ht="15.75" x14ac:dyDescent="0.25">
      <c r="A55" s="106"/>
      <c r="B55" s="102"/>
      <c r="C55" s="47"/>
      <c r="D55" s="102"/>
      <c r="E55" s="107"/>
      <c r="F55" s="103"/>
      <c r="G55" s="46"/>
      <c r="H55" s="103"/>
      <c r="I55" s="46"/>
      <c r="J55" s="102"/>
      <c r="K55" s="102"/>
      <c r="L55" s="106"/>
      <c r="M55" s="103"/>
      <c r="N55" s="213" t="s">
        <v>540</v>
      </c>
      <c r="O55" s="214"/>
      <c r="P55" s="109">
        <f>SUM(P6:P54)</f>
        <v>0</v>
      </c>
      <c r="Q55" s="108"/>
    </row>
    <row r="56" spans="1:17" x14ac:dyDescent="0.25">
      <c r="A56" s="201"/>
      <c r="B56" s="202"/>
      <c r="C56" s="202"/>
      <c r="D56" s="202"/>
      <c r="E56" s="202"/>
      <c r="F56" s="202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4"/>
    </row>
    <row r="57" spans="1:17" x14ac:dyDescent="0.25">
      <c r="A57" s="205"/>
      <c r="B57" s="206"/>
      <c r="C57" s="206"/>
      <c r="D57" s="206"/>
      <c r="E57" s="206"/>
      <c r="F57" s="206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8"/>
    </row>
    <row r="58" spans="1:17" x14ac:dyDescent="0.25">
      <c r="A58" s="205"/>
      <c r="B58" s="206"/>
      <c r="C58" s="206"/>
      <c r="D58" s="206"/>
      <c r="E58" s="206"/>
      <c r="F58" s="206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8"/>
    </row>
    <row r="59" spans="1:17" x14ac:dyDescent="0.25">
      <c r="A59" s="205"/>
      <c r="B59" s="206"/>
      <c r="C59" s="206"/>
      <c r="D59" s="206"/>
      <c r="E59" s="206"/>
      <c r="F59" s="206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8"/>
    </row>
    <row r="60" spans="1:17" x14ac:dyDescent="0.25">
      <c r="A60" s="205"/>
      <c r="B60" s="206"/>
      <c r="C60" s="206"/>
      <c r="D60" s="206"/>
      <c r="E60" s="206"/>
      <c r="F60" s="206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8"/>
    </row>
    <row r="61" spans="1:17" x14ac:dyDescent="0.25">
      <c r="A61" s="209"/>
      <c r="B61" s="210"/>
      <c r="C61" s="210"/>
      <c r="D61" s="210"/>
      <c r="E61" s="210"/>
      <c r="F61" s="210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2"/>
    </row>
  </sheetData>
  <mergeCells count="14">
    <mergeCell ref="N55:O55"/>
    <mergeCell ref="A56:Q6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L2"/>
    <mergeCell ref="M2:N2"/>
    <mergeCell ref="Q2:Q3"/>
  </mergeCells>
  <conditionalFormatting sqref="P55">
    <cfRule type="cellIs" dxfId="0" priority="1" operator="lessThan">
      <formula>30000</formula>
    </cfRule>
  </conditionalFormatting>
  <hyperlinks>
    <hyperlink ref="Q5" r:id="rId1" xr:uid="{63A41F1C-D82C-463E-A654-37CDBAB9994E}"/>
    <hyperlink ref="Q18" r:id="rId2" xr:uid="{68E4A777-8D4A-4254-BC31-415AFEBD141A}"/>
    <hyperlink ref="Q38" r:id="rId3" xr:uid="{5B86E35D-49A4-4541-A27A-55BA142DF9C5}"/>
    <hyperlink ref="Q41" r:id="rId4" xr:uid="{AA755B7B-2A81-40F3-BCA2-218AE94B55C1}"/>
    <hyperlink ref="Q47" r:id="rId5" xr:uid="{A1CF4782-61E2-4EEA-AAF6-D121ABFA06F8}"/>
  </hyperlinks>
  <pageMargins left="0.7" right="0.7" top="0.75" bottom="0.75" header="0.3" footer="0.3"/>
  <pageSetup paperSize="9" orientation="portrait" r:id="rId6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EAC0359863FF9458714B4186B0AFD3B" ma:contentTypeVersion="10" ma:contentTypeDescription="Создание документа." ma:contentTypeScope="" ma:versionID="a4ebb9ffd3d9c46057190aa9ec78b0f0">
  <xsd:schema xmlns:xsd="http://www.w3.org/2001/XMLSchema" xmlns:xs="http://www.w3.org/2001/XMLSchema" xmlns:p="http://schemas.microsoft.com/office/2006/metadata/properties" xmlns:ns3="86bf0a5a-f76f-4f84-b674-05905af0f4e3" xmlns:ns4="2e4ae329-f8c1-4343-88e6-0270467e02e8" targetNamespace="http://schemas.microsoft.com/office/2006/metadata/properties" ma:root="true" ma:fieldsID="460cb3bd75119261214f9addcd5127e7" ns3:_="" ns4:_="">
    <xsd:import namespace="86bf0a5a-f76f-4f84-b674-05905af0f4e3"/>
    <xsd:import namespace="2e4ae329-f8c1-4343-88e6-0270467e02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f0a5a-f76f-4f84-b674-05905af0f4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ae329-f8c1-4343-88e6-0270467e0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52F8CD-3353-4CBF-9232-099A6A43F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865FD-84A7-40A9-B822-8CB79A31A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bf0a5a-f76f-4f84-b674-05905af0f4e3"/>
    <ds:schemaRef ds:uri="2e4ae329-f8c1-4343-88e6-0270467e0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B615E-0344-454E-AAD5-83D1BAD727B8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2e4ae329-f8c1-4343-88e6-0270467e02e8"/>
    <ds:schemaRef ds:uri="86bf0a5a-f76f-4f84-b674-05905af0f4e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BAGO home</vt:lpstr>
      <vt:lpstr>ETERIA COSMO</vt:lpstr>
      <vt:lpstr>НГ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shevchenko</dc:creator>
  <cp:keywords/>
  <dc:description/>
  <cp:lastModifiedBy>Ксения Котчик</cp:lastModifiedBy>
  <cp:revision/>
  <dcterms:created xsi:type="dcterms:W3CDTF">2022-03-24T09:18:52Z</dcterms:created>
  <dcterms:modified xsi:type="dcterms:W3CDTF">2024-12-02T06:30:49Z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0x0101000EAC0359863FF9458714B4186B0AFD3B</vt:lpwstr>
  </property>
</Properties>
</file>