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Две линии" sheetId="1" r:id="rId1"/>
  </sheets>
  <definedNames>
    <definedName name="_xlnm._FilterDatabase" localSheetId="0" hidden="1">'Две линии'!$A$7:$P$395</definedName>
  </definedNames>
  <calcPr calcId="145621" refMode="R1C1"/>
</workbook>
</file>

<file path=xl/calcChain.xml><?xml version="1.0" encoding="utf-8"?>
<calcChain xmlns="http://schemas.openxmlformats.org/spreadsheetml/2006/main">
  <c r="O185" i="1" l="1"/>
  <c r="N185" i="1"/>
  <c r="M185" i="1"/>
  <c r="L185" i="1"/>
  <c r="O184" i="1"/>
  <c r="N184" i="1"/>
  <c r="M184" i="1"/>
  <c r="L184" i="1"/>
  <c r="O183" i="1"/>
  <c r="N183" i="1"/>
  <c r="M183" i="1"/>
  <c r="L183" i="1"/>
  <c r="O182" i="1"/>
  <c r="N182" i="1"/>
  <c r="M182" i="1"/>
  <c r="L182" i="1"/>
  <c r="O181" i="1"/>
  <c r="N181" i="1"/>
  <c r="M181" i="1"/>
  <c r="L181" i="1"/>
  <c r="L177" i="1" l="1"/>
  <c r="M177" i="1"/>
  <c r="N177" i="1"/>
  <c r="O177" i="1"/>
  <c r="L91" i="1" l="1"/>
  <c r="M91" i="1"/>
  <c r="N91" i="1"/>
  <c r="O91" i="1"/>
  <c r="O90" i="1"/>
  <c r="N90" i="1"/>
  <c r="M90" i="1"/>
  <c r="L90" i="1"/>
  <c r="L44" i="1" l="1"/>
  <c r="M44" i="1"/>
  <c r="N44" i="1"/>
  <c r="O44" i="1"/>
  <c r="L61" i="1"/>
  <c r="M61" i="1"/>
  <c r="N61" i="1"/>
  <c r="O61" i="1"/>
  <c r="O47" i="1" l="1"/>
  <c r="N47" i="1"/>
  <c r="M47" i="1"/>
  <c r="L47" i="1"/>
  <c r="O46" i="1"/>
  <c r="N46" i="1"/>
  <c r="M46" i="1"/>
  <c r="L46" i="1"/>
  <c r="O45" i="1"/>
  <c r="N45" i="1"/>
  <c r="M45" i="1"/>
  <c r="L45" i="1"/>
  <c r="O364" i="1" l="1"/>
  <c r="N364" i="1"/>
  <c r="M364" i="1"/>
  <c r="L364" i="1"/>
  <c r="O363" i="1"/>
  <c r="N363" i="1"/>
  <c r="M363" i="1"/>
  <c r="L363" i="1"/>
  <c r="L362" i="1"/>
  <c r="M362" i="1"/>
  <c r="N362" i="1"/>
  <c r="O362" i="1"/>
  <c r="O361" i="1"/>
  <c r="N361" i="1"/>
  <c r="M361" i="1"/>
  <c r="L361" i="1"/>
  <c r="N236" i="1" l="1"/>
  <c r="M236" i="1"/>
  <c r="L236" i="1"/>
  <c r="L223" i="1" l="1"/>
  <c r="M223" i="1"/>
  <c r="N223" i="1"/>
  <c r="O223" i="1"/>
  <c r="L224" i="1"/>
  <c r="M224" i="1"/>
  <c r="N224" i="1"/>
  <c r="O224" i="1"/>
  <c r="L222" i="1"/>
  <c r="M222" i="1"/>
  <c r="N222" i="1"/>
  <c r="O222" i="1"/>
  <c r="L116" i="1" l="1"/>
  <c r="M116" i="1"/>
  <c r="N116" i="1"/>
  <c r="O116" i="1"/>
  <c r="L115" i="1"/>
  <c r="M115" i="1"/>
  <c r="N115" i="1"/>
  <c r="O115" i="1"/>
  <c r="L131" i="1" l="1"/>
  <c r="M131" i="1"/>
  <c r="N131" i="1"/>
  <c r="O131" i="1"/>
  <c r="L37" i="1" l="1"/>
  <c r="M37" i="1"/>
  <c r="N37" i="1"/>
  <c r="O37" i="1"/>
  <c r="L108" i="1" l="1"/>
  <c r="M108" i="1"/>
  <c r="N108" i="1"/>
  <c r="O108" i="1"/>
  <c r="L305" i="1"/>
  <c r="M305" i="1"/>
  <c r="N305" i="1"/>
  <c r="O305" i="1"/>
  <c r="L304" i="1"/>
  <c r="M304" i="1"/>
  <c r="N304" i="1"/>
  <c r="O304" i="1"/>
  <c r="L303" i="1"/>
  <c r="M303" i="1"/>
  <c r="N303" i="1"/>
  <c r="O303" i="1"/>
  <c r="O302" i="1"/>
  <c r="N302" i="1"/>
  <c r="M302" i="1"/>
  <c r="L302" i="1"/>
  <c r="L17" i="1" l="1"/>
  <c r="M17" i="1"/>
  <c r="N17" i="1"/>
  <c r="O17" i="1"/>
  <c r="L207" i="1" l="1"/>
  <c r="M207" i="1"/>
  <c r="N207" i="1"/>
  <c r="O207" i="1"/>
  <c r="L208" i="1"/>
  <c r="M208" i="1"/>
  <c r="N208" i="1"/>
  <c r="O208" i="1"/>
  <c r="L209" i="1"/>
  <c r="M209" i="1"/>
  <c r="N209" i="1"/>
  <c r="O209" i="1"/>
  <c r="L210" i="1"/>
  <c r="M210" i="1"/>
  <c r="N210" i="1"/>
  <c r="O210" i="1"/>
  <c r="O394" i="1"/>
  <c r="N394" i="1"/>
  <c r="M394" i="1"/>
  <c r="L394" i="1"/>
  <c r="O393" i="1"/>
  <c r="N393" i="1"/>
  <c r="M393" i="1"/>
  <c r="L393" i="1"/>
  <c r="O392" i="1"/>
  <c r="N392" i="1"/>
  <c r="M392" i="1"/>
  <c r="L392" i="1"/>
  <c r="O391" i="1"/>
  <c r="N391" i="1"/>
  <c r="M391" i="1"/>
  <c r="L391" i="1"/>
  <c r="O390" i="1"/>
  <c r="N390" i="1"/>
  <c r="M390" i="1"/>
  <c r="L390" i="1"/>
  <c r="O389" i="1"/>
  <c r="N389" i="1"/>
  <c r="M389" i="1"/>
  <c r="L389" i="1"/>
  <c r="O388" i="1"/>
  <c r="N388" i="1"/>
  <c r="M388" i="1"/>
  <c r="L388" i="1"/>
  <c r="O387" i="1"/>
  <c r="N387" i="1"/>
  <c r="M387" i="1"/>
  <c r="L387" i="1"/>
  <c r="O386" i="1"/>
  <c r="N386" i="1"/>
  <c r="M386" i="1"/>
  <c r="L386" i="1"/>
  <c r="O385" i="1"/>
  <c r="N385" i="1"/>
  <c r="M385" i="1"/>
  <c r="L385" i="1"/>
  <c r="O384" i="1"/>
  <c r="N384" i="1"/>
  <c r="M384" i="1"/>
  <c r="L384" i="1"/>
  <c r="O383" i="1"/>
  <c r="N383" i="1"/>
  <c r="M383" i="1"/>
  <c r="L383" i="1"/>
  <c r="O382" i="1"/>
  <c r="N382" i="1"/>
  <c r="M382" i="1"/>
  <c r="L382" i="1"/>
  <c r="O381" i="1"/>
  <c r="N381" i="1"/>
  <c r="M381" i="1"/>
  <c r="L381" i="1"/>
  <c r="O380" i="1"/>
  <c r="N380" i="1"/>
  <c r="M380" i="1"/>
  <c r="L380" i="1"/>
  <c r="O379" i="1"/>
  <c r="N379" i="1"/>
  <c r="M379" i="1"/>
  <c r="L379" i="1"/>
  <c r="O378" i="1"/>
  <c r="N378" i="1"/>
  <c r="M378" i="1"/>
  <c r="L378" i="1"/>
  <c r="O377" i="1"/>
  <c r="N377" i="1"/>
  <c r="M377" i="1"/>
  <c r="L377" i="1"/>
  <c r="O376" i="1"/>
  <c r="N376" i="1"/>
  <c r="M376" i="1"/>
  <c r="L376" i="1"/>
  <c r="O375" i="1"/>
  <c r="N375" i="1"/>
  <c r="M375" i="1"/>
  <c r="L375" i="1"/>
  <c r="O374" i="1"/>
  <c r="N374" i="1"/>
  <c r="M374" i="1"/>
  <c r="L374" i="1"/>
  <c r="O373" i="1"/>
  <c r="N373" i="1"/>
  <c r="M373" i="1"/>
  <c r="L373" i="1"/>
  <c r="O372" i="1"/>
  <c r="N372" i="1"/>
  <c r="M372" i="1"/>
  <c r="L372" i="1"/>
  <c r="O371" i="1"/>
  <c r="N371" i="1"/>
  <c r="M371" i="1"/>
  <c r="L371" i="1"/>
  <c r="O370" i="1"/>
  <c r="N370" i="1"/>
  <c r="M370" i="1"/>
  <c r="L370" i="1"/>
  <c r="O369" i="1"/>
  <c r="N369" i="1"/>
  <c r="M369" i="1"/>
  <c r="L369" i="1"/>
  <c r="O368" i="1"/>
  <c r="N368" i="1"/>
  <c r="M368" i="1"/>
  <c r="L368" i="1"/>
  <c r="O367" i="1"/>
  <c r="N367" i="1"/>
  <c r="M367" i="1"/>
  <c r="L367" i="1"/>
  <c r="O366" i="1"/>
  <c r="N366" i="1"/>
  <c r="M366" i="1"/>
  <c r="L366" i="1"/>
  <c r="O365" i="1"/>
  <c r="N365" i="1"/>
  <c r="M365" i="1"/>
  <c r="L365" i="1"/>
  <c r="O360" i="1"/>
  <c r="N360" i="1"/>
  <c r="M360" i="1"/>
  <c r="L360" i="1"/>
  <c r="O359" i="1"/>
  <c r="N359" i="1"/>
  <c r="M359" i="1"/>
  <c r="L359" i="1"/>
  <c r="O358" i="1"/>
  <c r="N358" i="1"/>
  <c r="M358" i="1"/>
  <c r="L358" i="1"/>
  <c r="O357" i="1"/>
  <c r="N357" i="1"/>
  <c r="M357" i="1"/>
  <c r="L357" i="1"/>
  <c r="O356" i="1"/>
  <c r="N356" i="1"/>
  <c r="M356" i="1"/>
  <c r="L356" i="1"/>
  <c r="O355" i="1"/>
  <c r="N355" i="1"/>
  <c r="M355" i="1"/>
  <c r="L355" i="1"/>
  <c r="O354" i="1"/>
  <c r="N354" i="1"/>
  <c r="M354" i="1"/>
  <c r="L354" i="1"/>
  <c r="O353" i="1"/>
  <c r="N353" i="1"/>
  <c r="M353" i="1"/>
  <c r="L353" i="1"/>
  <c r="O352" i="1"/>
  <c r="N352" i="1"/>
  <c r="M352" i="1"/>
  <c r="L352" i="1"/>
  <c r="O351" i="1"/>
  <c r="N351" i="1"/>
  <c r="M351" i="1"/>
  <c r="L351" i="1"/>
  <c r="O350" i="1"/>
  <c r="N350" i="1"/>
  <c r="M350" i="1"/>
  <c r="L350" i="1"/>
  <c r="O349" i="1"/>
  <c r="N349" i="1"/>
  <c r="M349" i="1"/>
  <c r="L349" i="1"/>
  <c r="O348" i="1"/>
  <c r="N348" i="1"/>
  <c r="M348" i="1"/>
  <c r="L348" i="1"/>
  <c r="O347" i="1"/>
  <c r="N347" i="1"/>
  <c r="M347" i="1"/>
  <c r="L347" i="1"/>
  <c r="O346" i="1"/>
  <c r="N346" i="1"/>
  <c r="M346" i="1"/>
  <c r="L346" i="1"/>
  <c r="O345" i="1"/>
  <c r="N345" i="1"/>
  <c r="M345" i="1"/>
  <c r="L345" i="1"/>
  <c r="O344" i="1"/>
  <c r="N344" i="1"/>
  <c r="M344" i="1"/>
  <c r="L344" i="1"/>
  <c r="O343" i="1"/>
  <c r="N343" i="1"/>
  <c r="M343" i="1"/>
  <c r="L343" i="1"/>
  <c r="O342" i="1"/>
  <c r="N342" i="1"/>
  <c r="M342" i="1"/>
  <c r="L342" i="1"/>
  <c r="O341" i="1"/>
  <c r="N341" i="1"/>
  <c r="M341" i="1"/>
  <c r="L341" i="1"/>
  <c r="O340" i="1"/>
  <c r="N340" i="1"/>
  <c r="M340" i="1"/>
  <c r="L340" i="1"/>
  <c r="O339" i="1"/>
  <c r="N339" i="1"/>
  <c r="M339" i="1"/>
  <c r="L339" i="1"/>
  <c r="O338" i="1"/>
  <c r="N338" i="1"/>
  <c r="M338" i="1"/>
  <c r="L338" i="1"/>
  <c r="O337" i="1"/>
  <c r="N337" i="1"/>
  <c r="M337" i="1"/>
  <c r="L337" i="1"/>
  <c r="O336" i="1"/>
  <c r="N336" i="1"/>
  <c r="M336" i="1"/>
  <c r="L336" i="1"/>
  <c r="O335" i="1"/>
  <c r="N335" i="1"/>
  <c r="M335" i="1"/>
  <c r="L335" i="1"/>
  <c r="O334" i="1"/>
  <c r="N334" i="1"/>
  <c r="M334" i="1"/>
  <c r="L334" i="1"/>
  <c r="O333" i="1"/>
  <c r="N333" i="1"/>
  <c r="M333" i="1"/>
  <c r="L333" i="1"/>
  <c r="O332" i="1"/>
  <c r="N332" i="1"/>
  <c r="M332" i="1"/>
  <c r="L332" i="1"/>
  <c r="O331" i="1"/>
  <c r="N331" i="1"/>
  <c r="M331" i="1"/>
  <c r="L331" i="1"/>
  <c r="O330" i="1"/>
  <c r="N330" i="1"/>
  <c r="M330" i="1"/>
  <c r="L330" i="1"/>
  <c r="O329" i="1"/>
  <c r="N329" i="1"/>
  <c r="M329" i="1"/>
  <c r="L329" i="1"/>
  <c r="O328" i="1"/>
  <c r="N328" i="1"/>
  <c r="M328" i="1"/>
  <c r="L328" i="1"/>
  <c r="O327" i="1"/>
  <c r="N327" i="1"/>
  <c r="M327" i="1"/>
  <c r="L327" i="1"/>
  <c r="O326" i="1"/>
  <c r="N326" i="1"/>
  <c r="M326" i="1"/>
  <c r="L326" i="1"/>
  <c r="O325" i="1"/>
  <c r="N325" i="1"/>
  <c r="M325" i="1"/>
  <c r="L325" i="1"/>
  <c r="O324" i="1"/>
  <c r="N324" i="1"/>
  <c r="M324" i="1"/>
  <c r="L324" i="1"/>
  <c r="O323" i="1"/>
  <c r="N323" i="1"/>
  <c r="M323" i="1"/>
  <c r="L323" i="1"/>
  <c r="O322" i="1"/>
  <c r="N322" i="1"/>
  <c r="M322" i="1"/>
  <c r="L322" i="1"/>
  <c r="O321" i="1"/>
  <c r="N321" i="1"/>
  <c r="M321" i="1"/>
  <c r="L321" i="1"/>
  <c r="O320" i="1"/>
  <c r="N320" i="1"/>
  <c r="M320" i="1"/>
  <c r="L320" i="1"/>
  <c r="O319" i="1"/>
  <c r="N319" i="1"/>
  <c r="M319" i="1"/>
  <c r="L319" i="1"/>
  <c r="O318" i="1"/>
  <c r="N318" i="1"/>
  <c r="M318" i="1"/>
  <c r="L318" i="1"/>
  <c r="O317" i="1"/>
  <c r="N317" i="1"/>
  <c r="M317" i="1"/>
  <c r="L317" i="1"/>
  <c r="O316" i="1"/>
  <c r="N316" i="1"/>
  <c r="M316" i="1"/>
  <c r="L316" i="1"/>
  <c r="O315" i="1"/>
  <c r="N315" i="1"/>
  <c r="M315" i="1"/>
  <c r="L315" i="1"/>
  <c r="O314" i="1"/>
  <c r="N314" i="1"/>
  <c r="M314" i="1"/>
  <c r="L314" i="1"/>
  <c r="O313" i="1"/>
  <c r="N313" i="1"/>
  <c r="M313" i="1"/>
  <c r="L313" i="1"/>
  <c r="O312" i="1"/>
  <c r="N312" i="1"/>
  <c r="M312" i="1"/>
  <c r="L312" i="1"/>
  <c r="O311" i="1"/>
  <c r="N311" i="1"/>
  <c r="M311" i="1"/>
  <c r="L311" i="1"/>
  <c r="O310" i="1"/>
  <c r="N310" i="1"/>
  <c r="M310" i="1"/>
  <c r="L310" i="1"/>
  <c r="O309" i="1"/>
  <c r="N309" i="1"/>
  <c r="M309" i="1"/>
  <c r="L309" i="1"/>
  <c r="O308" i="1"/>
  <c r="N308" i="1"/>
  <c r="M308" i="1"/>
  <c r="L308" i="1"/>
  <c r="O307" i="1"/>
  <c r="N307" i="1"/>
  <c r="M307" i="1"/>
  <c r="L307" i="1"/>
  <c r="O306" i="1"/>
  <c r="N306" i="1"/>
  <c r="M306" i="1"/>
  <c r="L306" i="1"/>
  <c r="O301" i="1"/>
  <c r="N301" i="1"/>
  <c r="M301" i="1"/>
  <c r="L301" i="1"/>
  <c r="O300" i="1"/>
  <c r="N300" i="1"/>
  <c r="M300" i="1"/>
  <c r="L300" i="1"/>
  <c r="O299" i="1"/>
  <c r="N299" i="1"/>
  <c r="M299" i="1"/>
  <c r="L299" i="1"/>
  <c r="O298" i="1"/>
  <c r="N298" i="1"/>
  <c r="M298" i="1"/>
  <c r="L298" i="1"/>
  <c r="O297" i="1"/>
  <c r="N297" i="1"/>
  <c r="M297" i="1"/>
  <c r="L297" i="1"/>
  <c r="O296" i="1"/>
  <c r="N296" i="1"/>
  <c r="M296" i="1"/>
  <c r="L296" i="1"/>
  <c r="O295" i="1"/>
  <c r="N295" i="1"/>
  <c r="M295" i="1"/>
  <c r="L295" i="1"/>
  <c r="O294" i="1"/>
  <c r="N294" i="1"/>
  <c r="M294" i="1"/>
  <c r="L294" i="1"/>
  <c r="O293" i="1"/>
  <c r="N293" i="1"/>
  <c r="M293" i="1"/>
  <c r="L293" i="1"/>
  <c r="O292" i="1"/>
  <c r="N292" i="1"/>
  <c r="M292" i="1"/>
  <c r="L292" i="1"/>
  <c r="O291" i="1"/>
  <c r="N291" i="1"/>
  <c r="M291" i="1"/>
  <c r="L291" i="1"/>
  <c r="O290" i="1"/>
  <c r="N290" i="1"/>
  <c r="M290" i="1"/>
  <c r="L290" i="1"/>
  <c r="O289" i="1"/>
  <c r="N289" i="1"/>
  <c r="M289" i="1"/>
  <c r="L289" i="1"/>
  <c r="O288" i="1"/>
  <c r="N288" i="1"/>
  <c r="M288" i="1"/>
  <c r="L288" i="1"/>
  <c r="O287" i="1"/>
  <c r="N287" i="1"/>
  <c r="M287" i="1"/>
  <c r="L287" i="1"/>
  <c r="O286" i="1"/>
  <c r="N286" i="1"/>
  <c r="M286" i="1"/>
  <c r="L286" i="1"/>
  <c r="O285" i="1"/>
  <c r="N285" i="1"/>
  <c r="M285" i="1"/>
  <c r="L285" i="1"/>
  <c r="O284" i="1"/>
  <c r="N284" i="1"/>
  <c r="M284" i="1"/>
  <c r="L284" i="1"/>
  <c r="O283" i="1"/>
  <c r="N283" i="1"/>
  <c r="M283" i="1"/>
  <c r="L283" i="1"/>
  <c r="O282" i="1"/>
  <c r="N282" i="1"/>
  <c r="M282" i="1"/>
  <c r="L282" i="1"/>
  <c r="O281" i="1"/>
  <c r="N281" i="1"/>
  <c r="M281" i="1"/>
  <c r="L281" i="1"/>
  <c r="O280" i="1"/>
  <c r="N280" i="1"/>
  <c r="M280" i="1"/>
  <c r="L280" i="1"/>
  <c r="O279" i="1"/>
  <c r="N279" i="1"/>
  <c r="M279" i="1"/>
  <c r="L279" i="1"/>
  <c r="O278" i="1"/>
  <c r="N278" i="1"/>
  <c r="M278" i="1"/>
  <c r="L278" i="1"/>
  <c r="O277" i="1"/>
  <c r="N277" i="1"/>
  <c r="M277" i="1"/>
  <c r="L277" i="1"/>
  <c r="O276" i="1"/>
  <c r="N276" i="1"/>
  <c r="M276" i="1"/>
  <c r="L276" i="1"/>
  <c r="O275" i="1"/>
  <c r="N275" i="1"/>
  <c r="M275" i="1"/>
  <c r="L275" i="1"/>
  <c r="O274" i="1"/>
  <c r="N274" i="1"/>
  <c r="M274" i="1"/>
  <c r="L274" i="1"/>
  <c r="O273" i="1"/>
  <c r="N273" i="1"/>
  <c r="M273" i="1"/>
  <c r="L273" i="1"/>
  <c r="O272" i="1"/>
  <c r="N272" i="1"/>
  <c r="M272" i="1"/>
  <c r="L272" i="1"/>
  <c r="O271" i="1"/>
  <c r="N271" i="1"/>
  <c r="M271" i="1"/>
  <c r="L271" i="1"/>
  <c r="O270" i="1"/>
  <c r="N270" i="1"/>
  <c r="M270" i="1"/>
  <c r="L270" i="1"/>
  <c r="O269" i="1"/>
  <c r="N269" i="1"/>
  <c r="M269" i="1"/>
  <c r="L269" i="1"/>
  <c r="O268" i="1"/>
  <c r="N268" i="1"/>
  <c r="M268" i="1"/>
  <c r="L268" i="1"/>
  <c r="O267" i="1"/>
  <c r="N267" i="1"/>
  <c r="M267" i="1"/>
  <c r="L267" i="1"/>
  <c r="O266" i="1"/>
  <c r="N266" i="1"/>
  <c r="M266" i="1"/>
  <c r="L266" i="1"/>
  <c r="O265" i="1"/>
  <c r="N265" i="1"/>
  <c r="M265" i="1"/>
  <c r="L265" i="1"/>
  <c r="O264" i="1"/>
  <c r="N264" i="1"/>
  <c r="M264" i="1"/>
  <c r="L264" i="1"/>
  <c r="O263" i="1"/>
  <c r="N263" i="1"/>
  <c r="M263" i="1"/>
  <c r="L263" i="1"/>
  <c r="O262" i="1"/>
  <c r="N262" i="1"/>
  <c r="M262" i="1"/>
  <c r="L262" i="1"/>
  <c r="O261" i="1"/>
  <c r="N261" i="1"/>
  <c r="M261" i="1"/>
  <c r="L261" i="1"/>
  <c r="O260" i="1"/>
  <c r="N260" i="1"/>
  <c r="M260" i="1"/>
  <c r="L260" i="1"/>
  <c r="O259" i="1"/>
  <c r="N259" i="1"/>
  <c r="M259" i="1"/>
  <c r="L259" i="1"/>
  <c r="O258" i="1"/>
  <c r="N258" i="1"/>
  <c r="M258" i="1"/>
  <c r="L258" i="1"/>
  <c r="O257" i="1"/>
  <c r="N257" i="1"/>
  <c r="M257" i="1"/>
  <c r="L257" i="1"/>
  <c r="O256" i="1"/>
  <c r="N256" i="1"/>
  <c r="M256" i="1"/>
  <c r="L256" i="1"/>
  <c r="O255" i="1"/>
  <c r="N255" i="1"/>
  <c r="M255" i="1"/>
  <c r="L255" i="1"/>
  <c r="O254" i="1"/>
  <c r="N254" i="1"/>
  <c r="M254" i="1"/>
  <c r="L254" i="1"/>
  <c r="O253" i="1"/>
  <c r="N253" i="1"/>
  <c r="M253" i="1"/>
  <c r="L253" i="1"/>
  <c r="O252" i="1"/>
  <c r="N252" i="1"/>
  <c r="M252" i="1"/>
  <c r="L252" i="1"/>
  <c r="O251" i="1"/>
  <c r="N251" i="1"/>
  <c r="M251" i="1"/>
  <c r="L251" i="1"/>
  <c r="O250" i="1"/>
  <c r="N250" i="1"/>
  <c r="M250" i="1"/>
  <c r="L250" i="1"/>
  <c r="O126" i="1"/>
  <c r="N126" i="1"/>
  <c r="M126" i="1"/>
  <c r="L126" i="1"/>
  <c r="O110" i="1"/>
  <c r="N110" i="1"/>
  <c r="M110" i="1"/>
  <c r="L110" i="1"/>
  <c r="L11" i="1"/>
  <c r="M11" i="1"/>
  <c r="N11" i="1"/>
  <c r="O11" i="1"/>
  <c r="L12" i="1"/>
  <c r="M12" i="1"/>
  <c r="N12" i="1"/>
  <c r="O12" i="1"/>
  <c r="L13" i="1"/>
  <c r="M13" i="1"/>
  <c r="N13" i="1"/>
  <c r="O13" i="1"/>
  <c r="L14" i="1"/>
  <c r="M14" i="1"/>
  <c r="N14" i="1"/>
  <c r="O14" i="1"/>
  <c r="L15" i="1"/>
  <c r="M15" i="1"/>
  <c r="N15" i="1"/>
  <c r="O15" i="1"/>
  <c r="L16" i="1"/>
  <c r="M16" i="1"/>
  <c r="N16" i="1"/>
  <c r="O16" i="1"/>
  <c r="L18" i="1"/>
  <c r="M18" i="1"/>
  <c r="N18" i="1"/>
  <c r="O18" i="1"/>
  <c r="L19" i="1"/>
  <c r="M19" i="1"/>
  <c r="N19" i="1"/>
  <c r="O19" i="1"/>
  <c r="L20" i="1"/>
  <c r="M20" i="1"/>
  <c r="N20" i="1"/>
  <c r="O20" i="1"/>
  <c r="L21" i="1"/>
  <c r="M21" i="1"/>
  <c r="N21" i="1"/>
  <c r="O21" i="1"/>
  <c r="L22" i="1"/>
  <c r="M22" i="1"/>
  <c r="N22" i="1"/>
  <c r="O22" i="1"/>
  <c r="L23" i="1"/>
  <c r="M23" i="1"/>
  <c r="N23" i="1"/>
  <c r="O23" i="1"/>
  <c r="L24" i="1"/>
  <c r="M24" i="1"/>
  <c r="N24" i="1"/>
  <c r="O24" i="1"/>
  <c r="L25" i="1"/>
  <c r="M25" i="1"/>
  <c r="N25" i="1"/>
  <c r="O25" i="1"/>
  <c r="L26" i="1"/>
  <c r="M26" i="1"/>
  <c r="N26" i="1"/>
  <c r="O26" i="1"/>
  <c r="L27" i="1"/>
  <c r="M27" i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L31" i="1"/>
  <c r="M31" i="1"/>
  <c r="N31" i="1"/>
  <c r="O31" i="1"/>
  <c r="L32" i="1"/>
  <c r="M32" i="1"/>
  <c r="N32" i="1"/>
  <c r="O32" i="1"/>
  <c r="L33" i="1"/>
  <c r="M33" i="1"/>
  <c r="N33" i="1"/>
  <c r="O33" i="1"/>
  <c r="L34" i="1"/>
  <c r="M34" i="1"/>
  <c r="N34" i="1"/>
  <c r="O34" i="1"/>
  <c r="L35" i="1"/>
  <c r="M35" i="1"/>
  <c r="N35" i="1"/>
  <c r="O35" i="1"/>
  <c r="L36" i="1"/>
  <c r="M36" i="1"/>
  <c r="N36" i="1"/>
  <c r="O36" i="1"/>
  <c r="L38" i="1"/>
  <c r="M38" i="1"/>
  <c r="N38" i="1"/>
  <c r="O38" i="1"/>
  <c r="L39" i="1"/>
  <c r="M39" i="1"/>
  <c r="N39" i="1"/>
  <c r="O39" i="1"/>
  <c r="L40" i="1"/>
  <c r="M40" i="1"/>
  <c r="N40" i="1"/>
  <c r="O40" i="1"/>
  <c r="L41" i="1"/>
  <c r="M41" i="1"/>
  <c r="N41" i="1"/>
  <c r="O41" i="1"/>
  <c r="L42" i="1"/>
  <c r="M42" i="1"/>
  <c r="N42" i="1"/>
  <c r="O42" i="1"/>
  <c r="L43" i="1"/>
  <c r="M43" i="1"/>
  <c r="N43" i="1"/>
  <c r="O43" i="1"/>
  <c r="L48" i="1"/>
  <c r="M48" i="1"/>
  <c r="N48" i="1"/>
  <c r="O48" i="1"/>
  <c r="L49" i="1"/>
  <c r="M49" i="1"/>
  <c r="N49" i="1"/>
  <c r="O49" i="1"/>
  <c r="L50" i="1"/>
  <c r="M50" i="1"/>
  <c r="N50" i="1"/>
  <c r="O50" i="1"/>
  <c r="L51" i="1"/>
  <c r="M51" i="1"/>
  <c r="N51" i="1"/>
  <c r="O51" i="1"/>
  <c r="L52" i="1"/>
  <c r="M52" i="1"/>
  <c r="N52" i="1"/>
  <c r="O52" i="1"/>
  <c r="L53" i="1"/>
  <c r="M53" i="1"/>
  <c r="N53" i="1"/>
  <c r="O53" i="1"/>
  <c r="L54" i="1"/>
  <c r="M54" i="1"/>
  <c r="N54" i="1"/>
  <c r="O54" i="1"/>
  <c r="L55" i="1"/>
  <c r="M55" i="1"/>
  <c r="N55" i="1"/>
  <c r="O55" i="1"/>
  <c r="L56" i="1"/>
  <c r="M56" i="1"/>
  <c r="N56" i="1"/>
  <c r="O56" i="1"/>
  <c r="L57" i="1"/>
  <c r="M57" i="1"/>
  <c r="N57" i="1"/>
  <c r="O57" i="1"/>
  <c r="L58" i="1"/>
  <c r="M58" i="1"/>
  <c r="N58" i="1"/>
  <c r="O58" i="1"/>
  <c r="L59" i="1"/>
  <c r="M59" i="1"/>
  <c r="N59" i="1"/>
  <c r="O59" i="1"/>
  <c r="L60" i="1"/>
  <c r="M60" i="1"/>
  <c r="N60" i="1"/>
  <c r="O60" i="1"/>
  <c r="L62" i="1"/>
  <c r="M62" i="1"/>
  <c r="N62" i="1"/>
  <c r="O62" i="1"/>
  <c r="L63" i="1"/>
  <c r="M63" i="1"/>
  <c r="N63" i="1"/>
  <c r="O63" i="1"/>
  <c r="L64" i="1"/>
  <c r="M64" i="1"/>
  <c r="N64" i="1"/>
  <c r="O64" i="1"/>
  <c r="L65" i="1"/>
  <c r="M65" i="1"/>
  <c r="N65" i="1"/>
  <c r="O65" i="1"/>
  <c r="L66" i="1"/>
  <c r="M66" i="1"/>
  <c r="N66" i="1"/>
  <c r="O66" i="1"/>
  <c r="L67" i="1"/>
  <c r="M67" i="1"/>
  <c r="N67" i="1"/>
  <c r="O67" i="1"/>
  <c r="L68" i="1"/>
  <c r="M68" i="1"/>
  <c r="N68" i="1"/>
  <c r="O68" i="1"/>
  <c r="L69" i="1"/>
  <c r="M69" i="1"/>
  <c r="N69" i="1"/>
  <c r="O69" i="1"/>
  <c r="L70" i="1"/>
  <c r="M70" i="1"/>
  <c r="N70" i="1"/>
  <c r="O70" i="1"/>
  <c r="L71" i="1"/>
  <c r="M71" i="1"/>
  <c r="N71" i="1"/>
  <c r="O71" i="1"/>
  <c r="L72" i="1"/>
  <c r="M72" i="1"/>
  <c r="N72" i="1"/>
  <c r="O72" i="1"/>
  <c r="L73" i="1"/>
  <c r="M73" i="1"/>
  <c r="N73" i="1"/>
  <c r="O73" i="1"/>
  <c r="L74" i="1"/>
  <c r="M74" i="1"/>
  <c r="N74" i="1"/>
  <c r="O74" i="1"/>
  <c r="L75" i="1"/>
  <c r="M75" i="1"/>
  <c r="N75" i="1"/>
  <c r="O75" i="1"/>
  <c r="L76" i="1"/>
  <c r="M76" i="1"/>
  <c r="N76" i="1"/>
  <c r="O76" i="1"/>
  <c r="L77" i="1"/>
  <c r="M77" i="1"/>
  <c r="N77" i="1"/>
  <c r="O77" i="1"/>
  <c r="L78" i="1"/>
  <c r="M78" i="1"/>
  <c r="N78" i="1"/>
  <c r="O78" i="1"/>
  <c r="L80" i="1"/>
  <c r="M80" i="1"/>
  <c r="N80" i="1"/>
  <c r="O80" i="1"/>
  <c r="L81" i="1"/>
  <c r="M81" i="1"/>
  <c r="N81" i="1"/>
  <c r="O81" i="1"/>
  <c r="L82" i="1"/>
  <c r="M82" i="1"/>
  <c r="N82" i="1"/>
  <c r="O82" i="1"/>
  <c r="L83" i="1"/>
  <c r="M83" i="1"/>
  <c r="N83" i="1"/>
  <c r="O83" i="1"/>
  <c r="L84" i="1"/>
  <c r="M84" i="1"/>
  <c r="N84" i="1"/>
  <c r="O84" i="1"/>
  <c r="L85" i="1"/>
  <c r="M85" i="1"/>
  <c r="N85" i="1"/>
  <c r="O85" i="1"/>
  <c r="L86" i="1"/>
  <c r="M86" i="1"/>
  <c r="N86" i="1"/>
  <c r="O86" i="1"/>
  <c r="L87" i="1"/>
  <c r="M87" i="1"/>
  <c r="N87" i="1"/>
  <c r="O87" i="1"/>
  <c r="L88" i="1"/>
  <c r="M88" i="1"/>
  <c r="N88" i="1"/>
  <c r="O88" i="1"/>
  <c r="L89" i="1"/>
  <c r="M89" i="1"/>
  <c r="N89" i="1"/>
  <c r="O89" i="1"/>
  <c r="L92" i="1"/>
  <c r="M92" i="1"/>
  <c r="N92" i="1"/>
  <c r="O92" i="1"/>
  <c r="L93" i="1"/>
  <c r="M93" i="1"/>
  <c r="N93" i="1"/>
  <c r="O93" i="1"/>
  <c r="L94" i="1"/>
  <c r="M94" i="1"/>
  <c r="N94" i="1"/>
  <c r="O94" i="1"/>
  <c r="L95" i="1"/>
  <c r="M95" i="1"/>
  <c r="N95" i="1"/>
  <c r="O95" i="1"/>
  <c r="L96" i="1"/>
  <c r="M96" i="1"/>
  <c r="N96" i="1"/>
  <c r="O96" i="1"/>
  <c r="L97" i="1"/>
  <c r="M97" i="1"/>
  <c r="N97" i="1"/>
  <c r="O97" i="1"/>
  <c r="L98" i="1"/>
  <c r="M98" i="1"/>
  <c r="N98" i="1"/>
  <c r="O98" i="1"/>
  <c r="L99" i="1"/>
  <c r="M99" i="1"/>
  <c r="N99" i="1"/>
  <c r="O99" i="1"/>
  <c r="L100" i="1"/>
  <c r="M100" i="1"/>
  <c r="N100" i="1"/>
  <c r="O100" i="1"/>
  <c r="L101" i="1"/>
  <c r="M101" i="1"/>
  <c r="N101" i="1"/>
  <c r="O101" i="1"/>
  <c r="L102" i="1"/>
  <c r="M102" i="1"/>
  <c r="N102" i="1"/>
  <c r="O102" i="1"/>
  <c r="L103" i="1"/>
  <c r="M103" i="1"/>
  <c r="N103" i="1"/>
  <c r="O103" i="1"/>
  <c r="L104" i="1"/>
  <c r="M104" i="1"/>
  <c r="N104" i="1"/>
  <c r="O104" i="1"/>
  <c r="L105" i="1"/>
  <c r="M105" i="1"/>
  <c r="N105" i="1"/>
  <c r="O105" i="1"/>
  <c r="L106" i="1"/>
  <c r="M106" i="1"/>
  <c r="N106" i="1"/>
  <c r="O106" i="1"/>
  <c r="L107" i="1"/>
  <c r="M107" i="1"/>
  <c r="N107" i="1"/>
  <c r="O107" i="1"/>
  <c r="L109" i="1"/>
  <c r="M109" i="1"/>
  <c r="N109" i="1"/>
  <c r="O109" i="1"/>
  <c r="L111" i="1"/>
  <c r="M111" i="1"/>
  <c r="N111" i="1"/>
  <c r="O111" i="1"/>
  <c r="L112" i="1"/>
  <c r="M112" i="1"/>
  <c r="N112" i="1"/>
  <c r="O112" i="1"/>
  <c r="L113" i="1"/>
  <c r="M113" i="1"/>
  <c r="N113" i="1"/>
  <c r="O113" i="1"/>
  <c r="L114" i="1"/>
  <c r="M114" i="1"/>
  <c r="N114" i="1"/>
  <c r="O114" i="1"/>
  <c r="L117" i="1"/>
  <c r="M117" i="1"/>
  <c r="N117" i="1"/>
  <c r="O117" i="1"/>
  <c r="L118" i="1"/>
  <c r="M118" i="1"/>
  <c r="N118" i="1"/>
  <c r="O118" i="1"/>
  <c r="L119" i="1"/>
  <c r="M119" i="1"/>
  <c r="N119" i="1"/>
  <c r="O119" i="1"/>
  <c r="L120" i="1"/>
  <c r="M120" i="1"/>
  <c r="N120" i="1"/>
  <c r="O120" i="1"/>
  <c r="L121" i="1"/>
  <c r="M121" i="1"/>
  <c r="N121" i="1"/>
  <c r="O121" i="1"/>
  <c r="L122" i="1"/>
  <c r="M122" i="1"/>
  <c r="N122" i="1"/>
  <c r="O122" i="1"/>
  <c r="L123" i="1"/>
  <c r="M123" i="1"/>
  <c r="N123" i="1"/>
  <c r="O123" i="1"/>
  <c r="L124" i="1"/>
  <c r="M124" i="1"/>
  <c r="N124" i="1"/>
  <c r="O124" i="1"/>
  <c r="L125" i="1"/>
  <c r="M125" i="1"/>
  <c r="N125" i="1"/>
  <c r="O125" i="1"/>
  <c r="L127" i="1"/>
  <c r="M127" i="1"/>
  <c r="N127" i="1"/>
  <c r="O127" i="1"/>
  <c r="L128" i="1"/>
  <c r="M128" i="1"/>
  <c r="N128" i="1"/>
  <c r="O128" i="1"/>
  <c r="L129" i="1"/>
  <c r="M129" i="1"/>
  <c r="N129" i="1"/>
  <c r="O129" i="1"/>
  <c r="L130" i="1"/>
  <c r="M130" i="1"/>
  <c r="N130" i="1"/>
  <c r="O130" i="1"/>
  <c r="L132" i="1"/>
  <c r="M132" i="1"/>
  <c r="N132" i="1"/>
  <c r="O132" i="1"/>
  <c r="L133" i="1"/>
  <c r="M133" i="1"/>
  <c r="N133" i="1"/>
  <c r="O133" i="1"/>
  <c r="L134" i="1"/>
  <c r="M134" i="1"/>
  <c r="N134" i="1"/>
  <c r="O134" i="1"/>
  <c r="L135" i="1"/>
  <c r="M135" i="1"/>
  <c r="N135" i="1"/>
  <c r="O135" i="1"/>
  <c r="L136" i="1"/>
  <c r="M136" i="1"/>
  <c r="N136" i="1"/>
  <c r="O136" i="1"/>
  <c r="L137" i="1"/>
  <c r="M137" i="1"/>
  <c r="N137" i="1"/>
  <c r="O137" i="1"/>
  <c r="L138" i="1"/>
  <c r="M138" i="1"/>
  <c r="N138" i="1"/>
  <c r="O138" i="1"/>
  <c r="L139" i="1"/>
  <c r="M139" i="1"/>
  <c r="N139" i="1"/>
  <c r="O139" i="1"/>
  <c r="L140" i="1"/>
  <c r="M140" i="1"/>
  <c r="N140" i="1"/>
  <c r="O140" i="1"/>
  <c r="L141" i="1"/>
  <c r="M141" i="1"/>
  <c r="N141" i="1"/>
  <c r="O141" i="1"/>
  <c r="L142" i="1"/>
  <c r="M142" i="1"/>
  <c r="N142" i="1"/>
  <c r="O142" i="1"/>
  <c r="L143" i="1"/>
  <c r="M143" i="1"/>
  <c r="N143" i="1"/>
  <c r="O143" i="1"/>
  <c r="L144" i="1"/>
  <c r="M144" i="1"/>
  <c r="N144" i="1"/>
  <c r="O144" i="1"/>
  <c r="L145" i="1"/>
  <c r="M145" i="1"/>
  <c r="N145" i="1"/>
  <c r="O145" i="1"/>
  <c r="L146" i="1"/>
  <c r="M146" i="1"/>
  <c r="N146" i="1"/>
  <c r="O146" i="1"/>
  <c r="L147" i="1"/>
  <c r="M147" i="1"/>
  <c r="N147" i="1"/>
  <c r="O147" i="1"/>
  <c r="L148" i="1"/>
  <c r="M148" i="1"/>
  <c r="N148" i="1"/>
  <c r="O148" i="1"/>
  <c r="L149" i="1"/>
  <c r="M149" i="1"/>
  <c r="N149" i="1"/>
  <c r="O149" i="1"/>
  <c r="L150" i="1"/>
  <c r="M150" i="1"/>
  <c r="N150" i="1"/>
  <c r="O150" i="1"/>
  <c r="L151" i="1"/>
  <c r="M151" i="1"/>
  <c r="N151" i="1"/>
  <c r="O151" i="1"/>
  <c r="L152" i="1"/>
  <c r="M152" i="1"/>
  <c r="N152" i="1"/>
  <c r="O152" i="1"/>
  <c r="L153" i="1"/>
  <c r="M153" i="1"/>
  <c r="N153" i="1"/>
  <c r="O153" i="1"/>
  <c r="L154" i="1"/>
  <c r="M154" i="1"/>
  <c r="N154" i="1"/>
  <c r="O154" i="1"/>
  <c r="L155" i="1"/>
  <c r="M155" i="1"/>
  <c r="N155" i="1"/>
  <c r="O155" i="1"/>
  <c r="L156" i="1"/>
  <c r="M156" i="1"/>
  <c r="N156" i="1"/>
  <c r="O156" i="1"/>
  <c r="L157" i="1"/>
  <c r="M157" i="1"/>
  <c r="N157" i="1"/>
  <c r="O157" i="1"/>
  <c r="L158" i="1"/>
  <c r="M158" i="1"/>
  <c r="N158" i="1"/>
  <c r="O158" i="1"/>
  <c r="L159" i="1"/>
  <c r="M159" i="1"/>
  <c r="N159" i="1"/>
  <c r="O159" i="1"/>
  <c r="L160" i="1"/>
  <c r="M160" i="1"/>
  <c r="N160" i="1"/>
  <c r="O160" i="1"/>
  <c r="L161" i="1"/>
  <c r="M161" i="1"/>
  <c r="N161" i="1"/>
  <c r="O161" i="1"/>
  <c r="L162" i="1"/>
  <c r="M162" i="1"/>
  <c r="N162" i="1"/>
  <c r="O162" i="1"/>
  <c r="L163" i="1"/>
  <c r="M163" i="1"/>
  <c r="N163" i="1"/>
  <c r="O163" i="1"/>
  <c r="L164" i="1"/>
  <c r="M164" i="1"/>
  <c r="N164" i="1"/>
  <c r="O164" i="1"/>
  <c r="L165" i="1"/>
  <c r="M165" i="1"/>
  <c r="N165" i="1"/>
  <c r="O165" i="1"/>
  <c r="L166" i="1"/>
  <c r="M166" i="1"/>
  <c r="N166" i="1"/>
  <c r="O166" i="1"/>
  <c r="L167" i="1"/>
  <c r="M167" i="1"/>
  <c r="N167" i="1"/>
  <c r="O167" i="1"/>
  <c r="L168" i="1"/>
  <c r="M168" i="1"/>
  <c r="N168" i="1"/>
  <c r="O168" i="1"/>
  <c r="L169" i="1"/>
  <c r="M169" i="1"/>
  <c r="N169" i="1"/>
  <c r="O169" i="1"/>
  <c r="L170" i="1"/>
  <c r="M170" i="1"/>
  <c r="N170" i="1"/>
  <c r="O170" i="1"/>
  <c r="L171" i="1"/>
  <c r="M171" i="1"/>
  <c r="N171" i="1"/>
  <c r="O171" i="1"/>
  <c r="L172" i="1"/>
  <c r="M172" i="1"/>
  <c r="N172" i="1"/>
  <c r="O172" i="1"/>
  <c r="L173" i="1"/>
  <c r="M173" i="1"/>
  <c r="N173" i="1"/>
  <c r="O173" i="1"/>
  <c r="L174" i="1"/>
  <c r="M174" i="1"/>
  <c r="N174" i="1"/>
  <c r="O174" i="1"/>
  <c r="L175" i="1"/>
  <c r="M175" i="1"/>
  <c r="N175" i="1"/>
  <c r="O175" i="1"/>
  <c r="L176" i="1"/>
  <c r="M176" i="1"/>
  <c r="N176" i="1"/>
  <c r="O176" i="1"/>
  <c r="L178" i="1"/>
  <c r="M178" i="1"/>
  <c r="N178" i="1"/>
  <c r="O178" i="1"/>
  <c r="L179" i="1"/>
  <c r="M179" i="1"/>
  <c r="N179" i="1"/>
  <c r="O179" i="1"/>
  <c r="L180" i="1"/>
  <c r="M180" i="1"/>
  <c r="N180" i="1"/>
  <c r="O180" i="1"/>
  <c r="L186" i="1"/>
  <c r="M186" i="1"/>
  <c r="N186" i="1"/>
  <c r="O186" i="1"/>
  <c r="L187" i="1"/>
  <c r="M187" i="1"/>
  <c r="N187" i="1"/>
  <c r="O187" i="1"/>
  <c r="L188" i="1"/>
  <c r="M188" i="1"/>
  <c r="N188" i="1"/>
  <c r="O188" i="1"/>
  <c r="L189" i="1"/>
  <c r="M189" i="1"/>
  <c r="N189" i="1"/>
  <c r="O189" i="1"/>
  <c r="L190" i="1"/>
  <c r="M190" i="1"/>
  <c r="N190" i="1"/>
  <c r="O190" i="1"/>
  <c r="L191" i="1"/>
  <c r="M191" i="1"/>
  <c r="N191" i="1"/>
  <c r="O191" i="1"/>
  <c r="L192" i="1"/>
  <c r="M192" i="1"/>
  <c r="N192" i="1"/>
  <c r="O192" i="1"/>
  <c r="L193" i="1"/>
  <c r="M193" i="1"/>
  <c r="N193" i="1"/>
  <c r="O193" i="1"/>
  <c r="L194" i="1"/>
  <c r="M194" i="1"/>
  <c r="N194" i="1"/>
  <c r="O194" i="1"/>
  <c r="L195" i="1"/>
  <c r="M195" i="1"/>
  <c r="N195" i="1"/>
  <c r="O195" i="1"/>
  <c r="L196" i="1"/>
  <c r="M196" i="1"/>
  <c r="N196" i="1"/>
  <c r="O196" i="1"/>
  <c r="L197" i="1"/>
  <c r="M197" i="1"/>
  <c r="N197" i="1"/>
  <c r="O197" i="1"/>
  <c r="L198" i="1"/>
  <c r="M198" i="1"/>
  <c r="N198" i="1"/>
  <c r="O198" i="1"/>
  <c r="L199" i="1"/>
  <c r="M199" i="1"/>
  <c r="N199" i="1"/>
  <c r="O199" i="1"/>
  <c r="L200" i="1"/>
  <c r="M200" i="1"/>
  <c r="N200" i="1"/>
  <c r="O200" i="1"/>
  <c r="L201" i="1"/>
  <c r="M201" i="1"/>
  <c r="N201" i="1"/>
  <c r="O201" i="1"/>
  <c r="L202" i="1"/>
  <c r="M202" i="1"/>
  <c r="N202" i="1"/>
  <c r="O202" i="1"/>
  <c r="L203" i="1"/>
  <c r="M203" i="1"/>
  <c r="N203" i="1"/>
  <c r="O203" i="1"/>
  <c r="L204" i="1"/>
  <c r="M204" i="1"/>
  <c r="N204" i="1"/>
  <c r="O204" i="1"/>
  <c r="L205" i="1"/>
  <c r="M205" i="1"/>
  <c r="N205" i="1"/>
  <c r="O205" i="1"/>
  <c r="L206" i="1"/>
  <c r="M206" i="1"/>
  <c r="N206" i="1"/>
  <c r="O206" i="1"/>
  <c r="L211" i="1"/>
  <c r="M211" i="1"/>
  <c r="N211" i="1"/>
  <c r="O211" i="1"/>
  <c r="L212" i="1"/>
  <c r="M212" i="1"/>
  <c r="N212" i="1"/>
  <c r="O212" i="1"/>
  <c r="L213" i="1"/>
  <c r="M213" i="1"/>
  <c r="N213" i="1"/>
  <c r="O213" i="1"/>
  <c r="L214" i="1"/>
  <c r="M214" i="1"/>
  <c r="N214" i="1"/>
  <c r="O214" i="1"/>
  <c r="L215" i="1"/>
  <c r="M215" i="1"/>
  <c r="N215" i="1"/>
  <c r="O215" i="1"/>
  <c r="L216" i="1"/>
  <c r="M216" i="1"/>
  <c r="N216" i="1"/>
  <c r="O216" i="1"/>
  <c r="L217" i="1"/>
  <c r="M217" i="1"/>
  <c r="N217" i="1"/>
  <c r="O217" i="1"/>
  <c r="L218" i="1"/>
  <c r="M218" i="1"/>
  <c r="N218" i="1"/>
  <c r="O218" i="1"/>
  <c r="L219" i="1"/>
  <c r="M219" i="1"/>
  <c r="N219" i="1"/>
  <c r="O219" i="1"/>
  <c r="L220" i="1"/>
  <c r="M220" i="1"/>
  <c r="N220" i="1"/>
  <c r="O220" i="1"/>
  <c r="L221" i="1"/>
  <c r="M221" i="1"/>
  <c r="N221" i="1"/>
  <c r="O221" i="1"/>
  <c r="L225" i="1"/>
  <c r="M225" i="1"/>
  <c r="N225" i="1"/>
  <c r="O225" i="1"/>
  <c r="L226" i="1"/>
  <c r="M226" i="1"/>
  <c r="N226" i="1"/>
  <c r="O226" i="1"/>
  <c r="L227" i="1"/>
  <c r="M227" i="1"/>
  <c r="N227" i="1"/>
  <c r="O227" i="1"/>
  <c r="L228" i="1"/>
  <c r="M228" i="1"/>
  <c r="N228" i="1"/>
  <c r="O228" i="1"/>
  <c r="L229" i="1"/>
  <c r="M229" i="1"/>
  <c r="N229" i="1"/>
  <c r="O229" i="1"/>
  <c r="L230" i="1"/>
  <c r="M230" i="1"/>
  <c r="N230" i="1"/>
  <c r="O230" i="1"/>
  <c r="L231" i="1"/>
  <c r="M231" i="1"/>
  <c r="N231" i="1"/>
  <c r="O231" i="1"/>
  <c r="L232" i="1"/>
  <c r="M232" i="1"/>
  <c r="N232" i="1"/>
  <c r="O232" i="1"/>
  <c r="L233" i="1"/>
  <c r="M233" i="1"/>
  <c r="N233" i="1"/>
  <c r="O233" i="1"/>
  <c r="L234" i="1"/>
  <c r="M234" i="1"/>
  <c r="N234" i="1"/>
  <c r="O234" i="1"/>
  <c r="L235" i="1"/>
  <c r="M235" i="1"/>
  <c r="N235" i="1"/>
  <c r="O235" i="1"/>
  <c r="L237" i="1"/>
  <c r="M237" i="1"/>
  <c r="N237" i="1"/>
  <c r="O237" i="1"/>
  <c r="L238" i="1"/>
  <c r="M238" i="1"/>
  <c r="N238" i="1"/>
  <c r="O238" i="1"/>
  <c r="L239" i="1"/>
  <c r="M239" i="1"/>
  <c r="N239" i="1"/>
  <c r="O239" i="1"/>
  <c r="L240" i="1"/>
  <c r="M240" i="1"/>
  <c r="N240" i="1"/>
  <c r="O240" i="1"/>
  <c r="L241" i="1"/>
  <c r="M241" i="1"/>
  <c r="N241" i="1"/>
  <c r="O241" i="1"/>
  <c r="L242" i="1"/>
  <c r="M242" i="1"/>
  <c r="N242" i="1"/>
  <c r="O242" i="1"/>
  <c r="L243" i="1"/>
  <c r="M243" i="1"/>
  <c r="N243" i="1"/>
  <c r="O243" i="1"/>
  <c r="L244" i="1"/>
  <c r="M244" i="1"/>
  <c r="N244" i="1"/>
  <c r="O244" i="1"/>
  <c r="L245" i="1"/>
  <c r="M245" i="1"/>
  <c r="N245" i="1"/>
  <c r="O245" i="1"/>
  <c r="L246" i="1"/>
  <c r="M246" i="1"/>
  <c r="N246" i="1"/>
  <c r="O246" i="1"/>
  <c r="L247" i="1"/>
  <c r="M247" i="1"/>
  <c r="N247" i="1"/>
  <c r="O247" i="1"/>
  <c r="L248" i="1"/>
  <c r="M248" i="1"/>
  <c r="N248" i="1"/>
  <c r="O248" i="1"/>
  <c r="O10" i="1"/>
  <c r="N10" i="1"/>
  <c r="M10" i="1"/>
  <c r="L10" i="1"/>
  <c r="N8" i="1" l="1"/>
  <c r="O8" i="1"/>
  <c r="M8" i="1"/>
  <c r="L8" i="1"/>
</calcChain>
</file>

<file path=xl/sharedStrings.xml><?xml version="1.0" encoding="utf-8"?>
<sst xmlns="http://schemas.openxmlformats.org/spreadsheetml/2006/main" count="836" uniqueCount="439">
  <si>
    <t>Картинка номенклатуры</t>
  </si>
  <si>
    <t>Артикул</t>
  </si>
  <si>
    <t>Наименование</t>
  </si>
  <si>
    <t>Активайс фитогель двойного действия, 125 мл</t>
  </si>
  <si>
    <t>Алтайская звездочка Масло косметическое, 7 мл</t>
  </si>
  <si>
    <t>Венокрепин Фитогель для ног, 125 мл</t>
  </si>
  <si>
    <t>Ританат гель для массажа тела в области суставов, 125 мл</t>
  </si>
  <si>
    <t>Усталый путник Бальзам для массажа суставов и мышц, 125 мл</t>
  </si>
  <si>
    <t>Антипапиллом гель косметический, 5мл</t>
  </si>
  <si>
    <t>Антипапиллом Комплекс средств от бородавок и папиллом, 2*5 мл</t>
  </si>
  <si>
    <t>Лосьон косметический "Супер Фиточистотело" маркировки "Домашняя аптечка", 3 мл</t>
  </si>
  <si>
    <t>Лосьон косметический "Суперчистотело" маркировки "Домашняя аптечка", 1 мл</t>
  </si>
  <si>
    <t>Лосьон косметический "Суперчистотело" маркировки "Домашняя аптечка", 3 мл</t>
  </si>
  <si>
    <t>Миконорм крем для ног, 75 мл</t>
  </si>
  <si>
    <t>Подарочные наборы</t>
  </si>
  <si>
    <t>Кол-во в уп.</t>
  </si>
  <si>
    <t>Срок хр-я</t>
  </si>
  <si>
    <t>Серия Домашняя аптечка</t>
  </si>
  <si>
    <t>Подарочные наборы серии Силапант</t>
  </si>
  <si>
    <t>Косметическая серия для проблемной кожи ClioDerm</t>
  </si>
  <si>
    <t>Косметическая серия против выпадения волос Оберегъ</t>
  </si>
  <si>
    <t>Косметическая серия Миконорм</t>
  </si>
  <si>
    <t>Premium №1 Зубная паста для деликатного отбеливания с вулк. пеплом и микрогранулами, 250 г</t>
  </si>
  <si>
    <t>Premium №2 Зубная паста для здоровья десен с пантогематогеном и лактатом алюминия, 250 г</t>
  </si>
  <si>
    <t>Premium №3 Зубная паста мультикомплекс 5 в 1 с витаминами и минералами, 250 г</t>
  </si>
  <si>
    <t>Зубная паста "Активный уголь", 75 мл</t>
  </si>
  <si>
    <t>Зубная паста для укрепления эмали зубов "Активный кальций", 75 мл</t>
  </si>
  <si>
    <t>Зубная паста с активными микрогранулами "Экстра отбеливание", 75 мл</t>
  </si>
  <si>
    <t>Зубная паста для ежедневного ухода за зубами и деснами Облепиха-Прополис, 75 мл</t>
  </si>
  <si>
    <t>Зубная паста для профилактики кариеса Солодка-Бадан, 75 мл</t>
  </si>
  <si>
    <t>Зубная паста для укрепления и здоровья десен Гвоздика, 75 мл</t>
  </si>
  <si>
    <t>Зубная паста Кедр-Пихта, 75 мл</t>
  </si>
  <si>
    <t>Зубная паста Липа-Календула, 75 мл.</t>
  </si>
  <si>
    <t>Зубная паста Мумиё-Зверобой, 75 мл</t>
  </si>
  <si>
    <t>Зубная паста отбеливающая Антитабак Ромашка-Шалфей, 75 мл</t>
  </si>
  <si>
    <t>свыше 100 т.р.</t>
  </si>
  <si>
    <t>свыше 50 т.р.</t>
  </si>
  <si>
    <t xml:space="preserve"> более 25 т.р.</t>
  </si>
  <si>
    <t>менее   25 т.р.</t>
  </si>
  <si>
    <t>ЗАКАЗ</t>
  </si>
  <si>
    <r>
      <t xml:space="preserve">Подарочный фитокомплекс для рук и ног </t>
    </r>
    <r>
      <rPr>
        <sz val="8"/>
        <rFont val="Arial"/>
        <family val="2"/>
        <charset val="204"/>
      </rPr>
      <t>(крем для рук 75 мл, крем для ног 75 мл)</t>
    </r>
  </si>
  <si>
    <r>
      <t xml:space="preserve">Набор для волос "СИЯНИЕ &amp; БЛЕСК" </t>
    </r>
    <r>
      <rPr>
        <sz val="8"/>
        <rFont val="Arial"/>
        <family val="2"/>
        <charset val="204"/>
      </rPr>
      <t>(шампунь+бальзам), 2*250 мл</t>
    </r>
  </si>
  <si>
    <t>MEN Подарочный набор (бальзам после бритья + гель-тонус)</t>
  </si>
  <si>
    <t>Спрей для полости рта "Морозная свежесть", 30 мл</t>
  </si>
  <si>
    <t>Спрей для полости рта "Освежающая мята", 30 мл</t>
  </si>
  <si>
    <t>Ополаскиватель Кедр-Пихта, 200 мл</t>
  </si>
  <si>
    <t>Ополаскиватель Мумиё-Зверобой, 200 мл</t>
  </si>
  <si>
    <t>Ополаскиватель Ромашка-Шалфей, 200 мл</t>
  </si>
  <si>
    <t>Ополаскиватель Солодка-Бадан, 200 мл</t>
  </si>
  <si>
    <t>Ополаскиватель для полости рта "Antiseptik", 400 мл</t>
  </si>
  <si>
    <t>Ополаскиватель для полости рта Антитабак Ромашка-Шалфей, 400 мл</t>
  </si>
  <si>
    <t>Ополаскиватель для полости рта комплексный уход Мумиё-Зверобой, 400 мл</t>
  </si>
  <si>
    <t>Ополаскиватель для полости рта, профилактика кариеса Солодка-Бадан, 400 мл</t>
  </si>
  <si>
    <t>Ополаскиватель для полости рта, профилактика пародонтоза Кедр-Пихта, 400 мл</t>
  </si>
  <si>
    <t>Бальзам-кондиционер для волос "Хмель-Крапива", 250 мл</t>
  </si>
  <si>
    <t>Шампунь "Хмель-Крапива", 400 мл</t>
  </si>
  <si>
    <t>Гель для умывания, 75 мл</t>
  </si>
  <si>
    <t>Скраб для лица "Клубника-малина", 75 мл</t>
  </si>
  <si>
    <t>Скраб для лица "Черника-земляника", 75 мл</t>
  </si>
  <si>
    <t>Крем для век, 30 мл</t>
  </si>
  <si>
    <t>Крем для лица для жирной и комбинированной кожи, 50 мл</t>
  </si>
  <si>
    <t>Крем для лица для нормальной кожи, 50 мл</t>
  </si>
  <si>
    <t>Крем для лица для сухой и чувствительной кожи, 50 мл</t>
  </si>
  <si>
    <t>Крем для ног увлажняющий, 75 мл</t>
  </si>
  <si>
    <t>Крем для рук защитный, 75 мл</t>
  </si>
  <si>
    <t>Крем для рук питательный, 75 мл</t>
  </si>
  <si>
    <t>Крем для рук увлажняющий, 75 мл</t>
  </si>
  <si>
    <t>Косметический набор для лица "Основной уход" (скраб/лица Клубника-малина+кр/н/кожи+к/век)</t>
  </si>
  <si>
    <t>Набор для тела  (г/душа Ягодный микс, к/рук Обл/рыжик, к/ног/увл Клевер/смородина)</t>
  </si>
  <si>
    <t>Подарочный набор "ДЛЯ ТЕБЯ" (крем для лица для норм. кожи, 50 мл/ крем-гель для век, 30 мл)</t>
  </si>
  <si>
    <t>Подарочный набор для ухода за руками и ногами (к/рук/увл, к/ног/увл)</t>
  </si>
  <si>
    <t>Жидкое мыло "Вишня-жимолость", 300 мл</t>
  </si>
  <si>
    <t>Жидкое мыло "Клюква-брусника", 300 мл</t>
  </si>
  <si>
    <t>Жидкое мыло "Черная смородина", 300 мл</t>
  </si>
  <si>
    <t>Нежный мусс для интимной гигиены, 160 мл</t>
  </si>
  <si>
    <t>Гель Алоэ-вера для лица и тела, 250 мл</t>
  </si>
  <si>
    <t>Крем для век для сохранения молодости кожи, 30 мл</t>
  </si>
  <si>
    <t>Жидкие патчи для кожи вокруг глаз, 30 мл</t>
  </si>
  <si>
    <t>Гель для век с кофеином и гиалуроновой кислотой, 25 мл</t>
  </si>
  <si>
    <t>Гель для умывания, 200 мл</t>
  </si>
  <si>
    <t>Пенка для умывания "Очищение и уход", 160 мл</t>
  </si>
  <si>
    <t>Омолаживающий пилинг, 30 мл</t>
  </si>
  <si>
    <t>Крем-маска для рук, 100 мл</t>
  </si>
  <si>
    <t>Рукодельница крем для рук, 75 мл</t>
  </si>
  <si>
    <t>Крем для ног против трещин смягчающий с мумиё, 75 мл</t>
  </si>
  <si>
    <t>Лицедел скраб-маска для лица, 75 мл</t>
  </si>
  <si>
    <t>Маска для лица увлажняющая, 75 мл</t>
  </si>
  <si>
    <t>Маска для проблемной кожи лица, 75 мл</t>
  </si>
  <si>
    <t>Лосьон, препятствующий выпадению волос, 150 мл</t>
  </si>
  <si>
    <t>Лосьон, стимулирующий рост волос, 150 мл</t>
  </si>
  <si>
    <t>Крем для тела с хондроитином и глюкозамином, 75 мл</t>
  </si>
  <si>
    <t>Гель для ног с троксерутином, 75 мл</t>
  </si>
  <si>
    <t>Бальзам согревающий для тела, 30 мл</t>
  </si>
  <si>
    <t>Крем для тела "Псоринорм", 100 мл</t>
  </si>
  <si>
    <t>Крем для тела с Д-пантенолом, 50 мл</t>
  </si>
  <si>
    <t>Детская зубная паста, 50 мл</t>
  </si>
  <si>
    <t>Детская зубная паста детская со вкусом банана, 50 мл</t>
  </si>
  <si>
    <t>Детский согревающий бальзам для тела, 30 мл</t>
  </si>
  <si>
    <t>Крем для тела детский увлажняющий, 75 мл</t>
  </si>
  <si>
    <t>Крем-присыпка детский, 75 мл</t>
  </si>
  <si>
    <t>Пена детская для ванн "Тутти-фрутти", 350 мл</t>
  </si>
  <si>
    <t>Пенка детская для подмывания, 160 мл</t>
  </si>
  <si>
    <t>Шампунь-пенка для купания малышей, 200 мл</t>
  </si>
  <si>
    <t>Детское жидкое мыло, 300 мл</t>
  </si>
  <si>
    <t>Жидкие патчи для кожи вокруг глаз с пептидами, 30 мл</t>
  </si>
  <si>
    <t>Крем для век с пептидами, 30 мл</t>
  </si>
  <si>
    <t>Крем для лица «СуперОмоложение» с пептидами, 50 мл</t>
  </si>
  <si>
    <t>Крем для лица дневной с пептидами, 50 мл</t>
  </si>
  <si>
    <t>Крем для лица ночной с пептидами, 50 мл</t>
  </si>
  <si>
    <t>Флюид для лица "Суперувлажнение" с пептидами, 30 мл</t>
  </si>
  <si>
    <t>Пенка для умывания «Бережное очищение &amp; Увлажнение» с пептидами, 175 мл</t>
  </si>
  <si>
    <t>BB Anti-age крем для лица, 50 мл</t>
  </si>
  <si>
    <t>Бальзам для губ, 15 мл</t>
  </si>
  <si>
    <t>Заполнитель морщин, 25 мл</t>
  </si>
  <si>
    <t>Крем для лица «СуперПитание», 50 мл</t>
  </si>
  <si>
    <t>Крем для лица «СуперУвлажнение», 50 мл</t>
  </si>
  <si>
    <t>Крем для лица дневной, 50 мл</t>
  </si>
  <si>
    <t>Крем для лица ночной, 50 мл</t>
  </si>
  <si>
    <t>Крем для лица омолаживающий с лифтинг-эффектом, 75 мл</t>
  </si>
  <si>
    <t>Крем-гель для кожи вокруг глаз, 30 мл</t>
  </si>
  <si>
    <t>Скраб-маска для лица с пантами марала, 75 мл</t>
  </si>
  <si>
    <t>Маска для лица с пантогематогеном "Суперпитание и подтягивание", 50 мл</t>
  </si>
  <si>
    <t>Маска для лица с пантогематогеном "Суперувлажнение", 50 мл</t>
  </si>
  <si>
    <t>Сыворотка лифтинг-интенсив для кожи вокруг глаз, 30 мл</t>
  </si>
  <si>
    <t>Сыворотка лифтинг-концентрат Anti-Age, 30 мл.</t>
  </si>
  <si>
    <t>Сыворотка лифтинг-отбеливание Anti-Age, 30 мл.</t>
  </si>
  <si>
    <t>Мицеллярная вода, 200 мл</t>
  </si>
  <si>
    <t>Омолаживающий тоник Anti-Age с пантогематогеном, 160 мл</t>
  </si>
  <si>
    <t>Пенка для умывания, 175 мл</t>
  </si>
  <si>
    <t>Молочко для тела, 250 мл</t>
  </si>
  <si>
    <t>Фитокрем для ног, 75 мл</t>
  </si>
  <si>
    <t>Фитокрем для рук, 75 мл</t>
  </si>
  <si>
    <t>Гель для интимной гигиены, 360 мл</t>
  </si>
  <si>
    <t>Маска для волос, 250 мл</t>
  </si>
  <si>
    <t>Бальзам-кондиционер для волос с пантогематогеном, 250 мл</t>
  </si>
  <si>
    <t>Шампунь для волос с пантогематогеном, 250 мл</t>
  </si>
  <si>
    <r>
      <t xml:space="preserve">Набор для лица ANTI-AGE </t>
    </r>
    <r>
      <rPr>
        <sz val="8"/>
        <rFont val="Arial"/>
        <family val="2"/>
        <charset val="204"/>
      </rPr>
      <t>(крем/лица/ноч.+пенка/умыв.+тк/м/суперувл.+тк/м/a-age)</t>
    </r>
  </si>
  <si>
    <r>
      <t xml:space="preserve">Набор для лица BASIC CARE </t>
    </r>
    <r>
      <rPr>
        <sz val="8"/>
        <rFont val="Arial"/>
        <family val="2"/>
        <charset val="204"/>
      </rPr>
      <t>(крем/лица/дн.+крем/лица/ноч.+пенка/умыв.)</t>
    </r>
  </si>
  <si>
    <r>
      <t xml:space="preserve">Набор для тела BODY CARE </t>
    </r>
    <r>
      <rPr>
        <sz val="8"/>
        <rFont val="Arial"/>
        <family val="2"/>
        <charset val="204"/>
      </rPr>
      <t>(молочко для тела+ф.крем для рук+ф.крем для ног)</t>
    </r>
  </si>
  <si>
    <t>MEN Бальзам после бритья, 50 мл</t>
  </si>
  <si>
    <t>MEN Гель для бритья для мужчин, 75 мл</t>
  </si>
  <si>
    <t>MEN Крем для лица гидро-баланс для мужчин, 50 мл</t>
  </si>
  <si>
    <t>MEN Крем-гель для век для мужчин, 30 мл</t>
  </si>
  <si>
    <t>MEN Шампунь и гель для тела "Гель-тонус" с пантогематогеном, 170 мл</t>
  </si>
  <si>
    <t>MEN Набор "Интенсивный уход" (гель/бритья, крем-гель/век, крем/лица)</t>
  </si>
  <si>
    <t>Крем для проблемной кожи лица, 50 мл ClioDerm</t>
  </si>
  <si>
    <t xml:space="preserve"> Крем локального воздействия, 20 мл ClioDerm</t>
  </si>
  <si>
    <t>Маска для проблемной кожи лица, 75 мл ClioDerm</t>
  </si>
  <si>
    <t>№1 Скраб для кожи головы против выпадения волос, 150 мл</t>
  </si>
  <si>
    <t>№2 Шампунь против выпадения волос, 200 мл</t>
  </si>
  <si>
    <t>№4 Лосьон против выпадения волос, 150 мл</t>
  </si>
  <si>
    <t>Зубные пасты серии  AltaiBio</t>
  </si>
  <si>
    <t>Ополаскиватель для полости рта серия AltaiBio</t>
  </si>
  <si>
    <t>Косметическая серия по уходу за лицом и телом  AltaiBio</t>
  </si>
  <si>
    <t>Детская серия по уходу Рики Тики 0+</t>
  </si>
  <si>
    <t>Косметическая серия по уходу за лицом  SILAPANT  (основа пептиды)</t>
  </si>
  <si>
    <t>Косметическая серия для мужчин Силапант MEN (основа пантогематоген)</t>
  </si>
  <si>
    <t>Силапант MEN Подарочный набор Brutal Fresh (гель для бритья + гель-тонус)</t>
  </si>
  <si>
    <t>Planet SPA Altai Тканевая маска для лица «Активное увлажнение», 24 мл</t>
  </si>
  <si>
    <t>Planet SPA Altai Тканевая маска для лица «Восстанавливающая с кофеином», 24 мл</t>
  </si>
  <si>
    <t>Planet SPA Altai Тканевая маска для лица «Питание &amp; Упругость», 24 мл</t>
  </si>
  <si>
    <t>SILAPANT Тканевая маска для лица с пептидами «SUPER-Омоложение», 24 мл</t>
  </si>
  <si>
    <t>Силапант Тканевая маска для лица «Anti-Age» с пантогематогеном, 24 мл</t>
  </si>
  <si>
    <t>Силапант Тканевая маска для лица «Суперувлажнение» с пантогематогеном, 24 мл</t>
  </si>
  <si>
    <t>Альгинатные маски</t>
  </si>
  <si>
    <t>Planet SPA Altai Маска альгинатная «Детокс-дренаж» с древесным углём и вулканическим пеплом, 30 г</t>
  </si>
  <si>
    <t>Planet SPA Altai Маска альгинатная «Лифтинг-упругость» с коллагеном и спирулиной, 30 г</t>
  </si>
  <si>
    <t>Planet SPA Altai Маска альгинатная «Осветляющая» с ниацинамидом и витамином С, 30 г</t>
  </si>
  <si>
    <t>Planet SPA Altai Маска альгинатная «Суперувлажнение» с гиалуроновой кислотой и соком Алоэ, 30 г</t>
  </si>
  <si>
    <t>Planet SPA Altai Маска альгинатная «Тонизирующая» с ресвератролом и экстрактом зеленого чая, 30 г</t>
  </si>
  <si>
    <t>Planet SPA Altai Термальная вода с аллантоином, 130 мл</t>
  </si>
  <si>
    <t>Силапант Термальная вода с пантогематогеном, 130 мл</t>
  </si>
  <si>
    <t xml:space="preserve">Planet SPA Altai вода серебряная, 90 мл                                  </t>
  </si>
  <si>
    <t>Глина голубая  "Серебряная Anti-Agе", 100 г</t>
  </si>
  <si>
    <t>Глина голубая "Серебряная Антицеллюлитная",100 г</t>
  </si>
  <si>
    <t>Глина голубая "Серебряная Суставная",100 г</t>
  </si>
  <si>
    <t>Planet SPA Altai Глина голубая "Серебряная", 100 г (Алтэя new)</t>
  </si>
  <si>
    <t>Planet SPA Altai  Глина голубая "Серебряная", 200 г (Алтэя)</t>
  </si>
  <si>
    <t>Planet SPA Altai Глина голубая "Серебряная", 500 г (Алтэя new)</t>
  </si>
  <si>
    <t>Соль "Морская с минералами", 200 г</t>
  </si>
  <si>
    <t xml:space="preserve">Соль морская "Детская", 200 г </t>
  </si>
  <si>
    <t xml:space="preserve">Рики Тики Соль морская "Детская" для ванн, 200 г </t>
  </si>
  <si>
    <t>Соль морская "Здоровый сон", 200 г</t>
  </si>
  <si>
    <t>Мыло дегтярное "Домашняя аптечка", 90 г</t>
  </si>
  <si>
    <t>Planet SPA Altai крем-мыло "Липа и масло облепихи", 90 г</t>
  </si>
  <si>
    <t>Planet SPA Altai крем-мыло "Розовый гибискус и миндальное молочко", 90 г</t>
  </si>
  <si>
    <t>Planet SPA Altai крем-мыло "Цветущая сакура и масло Ши", 90 г</t>
  </si>
  <si>
    <t xml:space="preserve">Сахарные скрабы для тела серия Planet SPA Altai </t>
  </si>
  <si>
    <t xml:space="preserve">Косметическая глина серия Planet SPA Altai </t>
  </si>
  <si>
    <t>Аэрозольная продукция Домашняя аптечка</t>
  </si>
  <si>
    <t>Активайс спрей заморозка, 90 мл</t>
  </si>
  <si>
    <t>Венокрепин освежающий спрей для ног 90мл</t>
  </si>
  <si>
    <t>Пантенол аэрозольный крем для ухода за кожей, 90мл</t>
  </si>
  <si>
    <t>Лосьон для лица и тела солнцезащитный маркировки Алтэя, 150 мл</t>
  </si>
  <si>
    <t xml:space="preserve">Детский солнцезащитный крем-спрей, 100 мл        </t>
  </si>
  <si>
    <r>
      <t xml:space="preserve">AltaiBio Premium Тканевая маска для лица Омолаживающая, 24 мл                     </t>
    </r>
    <r>
      <rPr>
        <b/>
        <sz val="9"/>
        <rFont val="Arial"/>
        <family val="2"/>
      </rPr>
      <t/>
    </r>
  </si>
  <si>
    <r>
      <t xml:space="preserve">AltaiBio Premium Тканевая маска для лица увлажняющая, 24 мл                            </t>
    </r>
    <r>
      <rPr>
        <b/>
        <sz val="9"/>
        <rFont val="Arial"/>
        <family val="2"/>
      </rPr>
      <t/>
    </r>
  </si>
  <si>
    <t xml:space="preserve">Косметическая соль  серия Planet SPA Altai </t>
  </si>
  <si>
    <t xml:space="preserve">Крем - мыло, мыло  косметическое серия Planet SPA Altai </t>
  </si>
  <si>
    <t xml:space="preserve">Косметическая серия по уходу за лицом и телом серия Planet SPA Altai  </t>
  </si>
  <si>
    <t>Набор по уходу за руками и ногами</t>
  </si>
  <si>
    <t xml:space="preserve">Planet SPA Altai Скраб для тела сахарный "Киви &amp; Алоэ", 200 г                                   </t>
  </si>
  <si>
    <t xml:space="preserve">Planet SPA Altai Скраб для тела сахарный "Клубника &amp; Центелла", 200 г                </t>
  </si>
  <si>
    <t xml:space="preserve">Planet SPA Altai Скраб для тела сахарный "Кокос &amp; Миндаль", 200 г                          </t>
  </si>
  <si>
    <t>Производитель</t>
  </si>
  <si>
    <t>Две линии</t>
  </si>
  <si>
    <t>Алтэя</t>
  </si>
  <si>
    <t>Мумие очищенное</t>
  </si>
  <si>
    <t xml:space="preserve">Мумие очищенное "Алтайское", 30 г </t>
  </si>
  <si>
    <t>БАДы (коллаген, витамин D3, глюкозамин, витаминный комплекс)</t>
  </si>
  <si>
    <t>БАД "Коллаген с витамином С и MSM", 60 капсул по 540 мг</t>
  </si>
  <si>
    <t>БАД VitUp "Коллаген с гиалуроновой кислотой" со вкусом вишни, 10 стиков по 13 г</t>
  </si>
  <si>
    <t>БАД VitUp "Глюкозамин Хондроитин", 120 капсул по 600 мг</t>
  </si>
  <si>
    <t>БАД VitUp "Витамин D3 (Vitamin D3)", 60 капсул по 230 мг</t>
  </si>
  <si>
    <t>Чай в пирамидках</t>
  </si>
  <si>
    <t>Чайный напиток "Травяной чай с кедровой шишкой", 15 пирамидок по 2,5 г</t>
  </si>
  <si>
    <t>Чайный напиток «Иван-Чай с яблоком и корицей «Русский глинтвейн», 15 пирамидок по 2,5 г</t>
  </si>
  <si>
    <t>Чайный напиток «Сибирский Анчан», 15 пирамидок по 2,0 г</t>
  </si>
  <si>
    <t>Чайный напиток «Сибирский Мате», 15 пирамидок по 2,5 г</t>
  </si>
  <si>
    <t>Чайный напиток «Сибирский Ройбуш», 15 пирамидок по 2,5 г</t>
  </si>
  <si>
    <t>Подарочный набор "Иван-Чай", 40 пирамидок по 2,5 г</t>
  </si>
  <si>
    <t>Подарочный набор "Секреты сибирского чая", 40 пирамидок по 2,5 г</t>
  </si>
  <si>
    <t>Подарочный набор травяных чаев "Ароматы тайги", 4*50 г</t>
  </si>
  <si>
    <t>Подарочный набор травяных чаев "Чайная коллекция" 4*50 гр</t>
  </si>
  <si>
    <t>Чай 80 г</t>
  </si>
  <si>
    <t>Фиточай Чага с имбирем и шиповником, 80 г</t>
  </si>
  <si>
    <t>Фиточай Чага с кедровой шишкой, душицей и зверобоем, 80 г</t>
  </si>
  <si>
    <t>Фиточай Чага с мятой, 80 г</t>
  </si>
  <si>
    <t>Фиточай Чага с облепихой, 80 г</t>
  </si>
  <si>
    <t>Фиточай Чага с шалфеем и кедровой шишкой, 80 г</t>
  </si>
  <si>
    <t>Чай травяной С топинамбуром, 80г</t>
  </si>
  <si>
    <t>Чайный напиток "Травяной чай с кедровой шишкой", 80 г</t>
  </si>
  <si>
    <t>Чайный напиток "Травяной чай с можжевельником", 80 г</t>
  </si>
  <si>
    <t>Чайный напиток "Травяной чай с облепихой", 80 г</t>
  </si>
  <si>
    <t>Чайный напиток "Травяной чай с черной смородиной", 80 г</t>
  </si>
  <si>
    <t>Чайный напиток Травяной чай Горный, 80 г</t>
  </si>
  <si>
    <t>Чайный напиток Травяной чай Лесной , 80 г</t>
  </si>
  <si>
    <t>Чайный напиток Травяной чай Луговой , 80 г</t>
  </si>
  <si>
    <t>Чайный напиток Травяной чай Таежный, 80г</t>
  </si>
  <si>
    <t>Чай зеленый с душицей и зверобоем, 80 г</t>
  </si>
  <si>
    <t>Чай зеленый с липой и мятой, 80 г</t>
  </si>
  <si>
    <t>Чай черный с лавандой и васильком, 80 г</t>
  </si>
  <si>
    <t>Травяной чай Чай-да-баня "Банный № 1", 80 г</t>
  </si>
  <si>
    <t>Травяной чай Чай-да-баня "Банный № 3", 80 г</t>
  </si>
  <si>
    <t>Чайный напиток Фиточай Зеленый кофе &amp;Имбирь, 80г</t>
  </si>
  <si>
    <t>Чайный напиток Фиточай Клевер &amp; Бессмертник, 80 г</t>
  </si>
  <si>
    <t>Чайный напиток Фиточай Чабрец &amp; Эхинацея, 80 г</t>
  </si>
  <si>
    <t>Чай 50 г</t>
  </si>
  <si>
    <t>Травяной чай Горный, 50гр</t>
  </si>
  <si>
    <t>Травяной чай Иван-Чай, 50гр</t>
  </si>
  <si>
    <t>Травяной чай Лесной, 50гр</t>
  </si>
  <si>
    <t>Травяной чай Луговой, 50гр</t>
  </si>
  <si>
    <t>Травяной чай Таежный 50 гр</t>
  </si>
  <si>
    <t>Чай травяной С золотым корнем, 50 г</t>
  </si>
  <si>
    <t>Чайный напиток "Травяной чай с кедровой шишкой", 50 г</t>
  </si>
  <si>
    <t>Чайный напиток "Травяной чай с можжевельником", 50 г</t>
  </si>
  <si>
    <t>Чайный напиток "Травяной чай с облепихой", 50 г</t>
  </si>
  <si>
    <t>Чайный напиток "Травяной чай с черной смородиной", 50 г</t>
  </si>
  <si>
    <t>Травяной чай Детский "Витаминный", 25 фильтр-пакетов по 1,5 г</t>
  </si>
  <si>
    <t>Травяной чай Детский "Укрепляющий", 25 фильтр-пакетов по 1,5 г</t>
  </si>
  <si>
    <t>Травяной чай Детский "Успокаивающий", 25 фильтр-пакетов по 1,5 г</t>
  </si>
  <si>
    <t>Травяной чай Горный, 25 фильтр-пакет по 1,2 г</t>
  </si>
  <si>
    <t>Травяной чай Лесной, 25 фильтр-пакет по 1,2 г</t>
  </si>
  <si>
    <t>Травяной чай Луговой, 25 фильтр-пакет по 1,2 г</t>
  </si>
  <si>
    <t>Травяной чай Таежный, 25 фильтр-пакет по 1,2 г</t>
  </si>
  <si>
    <t>Чайный напиток "Фиточай Чага с облепихой", 20 фильтр-пакетов по 1,5 г</t>
  </si>
  <si>
    <t>Чай зеленый с душицей и зверобоем, 20 фильтр-пакетов по 1,5 г</t>
  </si>
  <si>
    <t>Чай черный с баданом и березовыми почками, 20 фильтр-пакетов по 1,5 г</t>
  </si>
  <si>
    <t>Чай черный с лавандой и васильком, 20 фильтр-пакетов по 1,5 г</t>
  </si>
  <si>
    <t>Чай черный с чабрецом, 20 фильтр-пакетов по 1,5 г</t>
  </si>
  <si>
    <t>Травяной чай Зеленый кофе &amp; Имбирь, 25 фильтр-пакет по 1,2 г</t>
  </si>
  <si>
    <t>Травяной чай Клевер &amp; Бессмертник, 25 фильтр-пакет по 1,2 г</t>
  </si>
  <si>
    <t>Травяной чай Чабрец &amp; Эхинацея, 25 фильтр-пакет по 1,2 г</t>
  </si>
  <si>
    <t>Фиточай "Иван-чай" ферментированный, 20 фильтр-пакетов по 1,2 г</t>
  </si>
  <si>
    <t>Чайный напиток Травяной чай "Ромашка", 25 фильтр-пакетов по 1,2 г</t>
  </si>
  <si>
    <t>Масла холодного отжима</t>
  </si>
  <si>
    <t>Коллекция масел "Традиции Алтая", 4*50 мл (облепиховое, тыквенное, расторопши, льняное)</t>
  </si>
  <si>
    <t>Коллекция масел "Традиции Алтая", 8*50 мл</t>
  </si>
  <si>
    <t>Масло 100 мл</t>
  </si>
  <si>
    <t>Масло льняное, 100 мл</t>
  </si>
  <si>
    <t>Масло "Имбирное" льняное, 100 мл</t>
  </si>
  <si>
    <t>Масло виноградное нерафинированное, 100 мл</t>
  </si>
  <si>
    <t>Масло грецкого ореха, 100 мл</t>
  </si>
  <si>
    <t>Масло конопляное с добавлением льняного, 100 мл</t>
  </si>
  <si>
    <t>Масло конопляное, 100 мл</t>
  </si>
  <si>
    <t>Масло кунжутное, 100 мл</t>
  </si>
  <si>
    <t>Масло льняное с золотым корнем, 100 мл</t>
  </si>
  <si>
    <t>Масло льняное с маральим корнем, 100 мл</t>
  </si>
  <si>
    <t>Масло облепиховое, 100 мл</t>
  </si>
  <si>
    <t>Масло Пантовое,100 мл (с измельченными пантами марала)</t>
  </si>
  <si>
    <t>Масло расторопши, 100 мл</t>
  </si>
  <si>
    <t>Масло тыквенное 100 мл</t>
  </si>
  <si>
    <t>Масло Кедровое, 100 мл</t>
  </si>
  <si>
    <t>Масло черного тмина 100 мл</t>
  </si>
  <si>
    <t>Масло 250 мл</t>
  </si>
  <si>
    <t>Масло "Имбирное" льняное, 250 мл</t>
  </si>
  <si>
    <t>Масло грецкого ореха 250 мл</t>
  </si>
  <si>
    <t>Масло Кедровое, 250 мл</t>
  </si>
  <si>
    <t>Масло кунжутное, 250 мл</t>
  </si>
  <si>
    <t>Масло льняное, 250 мл</t>
  </si>
  <si>
    <t>Масло расторопши, 250 мл</t>
  </si>
  <si>
    <t>Масло тыквенное, 250 мл</t>
  </si>
  <si>
    <t>Легендарное сибирское</t>
  </si>
  <si>
    <t>Алтэя Масло грецкого ореха "Легендарное сибирское", 250 мл</t>
  </si>
  <si>
    <t>Алтэя Масло кедровое "Легендарное сибирское", 250 мл</t>
  </si>
  <si>
    <t>Алтэя Масло кунжутное "Легендарное сибирское", 250 мл</t>
  </si>
  <si>
    <t>Алтэя Масло облепиховое "Легендарное сибирское", 250 мл</t>
  </si>
  <si>
    <t>Алтэя Масло тыквенное "Легендарное сибирское", 250 мл</t>
  </si>
  <si>
    <t>Пищевые капсулы и стики</t>
  </si>
  <si>
    <t>Концентрат пищевой</t>
  </si>
  <si>
    <t>Алтэя Концентрат пищевой сухой "Алоэ Вера", 30 капсул по 500 мг</t>
  </si>
  <si>
    <t>Алтэя Концентрат пищевой сухой "Дягиль", 30 капсул по 500 мг</t>
  </si>
  <si>
    <t>Алтэя Концентрат пищевой сухой "Ресвератрол", 30 капсул по 500 мг</t>
  </si>
  <si>
    <t>Алтэя Концентрат пищевой сухой "Спирулина", 30 капсул по 500 мг</t>
  </si>
  <si>
    <t>Экстракт чаги</t>
  </si>
  <si>
    <t>Чага с облепихой и витамином С, 10 стиков по 5 г (концентрат для приготовления напитка)</t>
  </si>
  <si>
    <t>Алтэя Экстракт Чаги с шиповником, 60 капсул по 500 мг (концентрат пищевой сухой)</t>
  </si>
  <si>
    <t>Алтэя Экстракт Чаги, 60 капсул по 500 мг (концентрат пищевой сухой)</t>
  </si>
  <si>
    <t>Пантогематоген в капсулах</t>
  </si>
  <si>
    <t>Пантогематоген с красным корнем "Мужская сила", 30 капсул по 500 мг</t>
  </si>
  <si>
    <t>Пантогематоген с пантами марала "Тонус и жизненная сила", 30 капсул по 500 мг</t>
  </si>
  <si>
    <t>Каменные масла в капсулах (банка, блистер)</t>
  </si>
  <si>
    <t>Алтэя "Каменное масло с брокколи и зеленым кофе "Здоровое похудение", 30 капсул по 500 мг</t>
  </si>
  <si>
    <t>Алтэя "Каменное масло с корицей и ягодами годжи «Омоложение организма», 30 капсул по 500 мг</t>
  </si>
  <si>
    <t>Алтэя "Каменное масло с расторопшей и чесноком «Детокс-очищение», 30 капсул по 500 мг</t>
  </si>
  <si>
    <t>Алтэя "Каменное масло с черникой и морковью «Для Ваших глаз», 30 капсул по 500 мг</t>
  </si>
  <si>
    <t>Каменное масло  с амарантом и ягодами Годжи "Капсулы молодости", 30 капсул по 500 мг</t>
  </si>
  <si>
    <t>Каменное масло  с глицином, валерианой и пустырником "Антистресс", 30 капсул по 500 мг</t>
  </si>
  <si>
    <t>Каменное масло "Стройная фигура" с зелёным кофе и имбирём, 30 капсул по 500 мг</t>
  </si>
  <si>
    <t>Каменное масло с очанкой и черникой "Ясное зрение", 30 капсул по 500 мг</t>
  </si>
  <si>
    <t>Каменное масло с расторопшей, тыквой и солянкой холмовой "Очищение организма", 30 капсул по 500 мг</t>
  </si>
  <si>
    <t>Каменное масло с сабельником и белой ивой "Радость движения", 30 капсул по 500 мг</t>
  </si>
  <si>
    <t>Каменное масло"Антиоксидант" с дигидрокверцетином, 30 капсул по 500 мг</t>
  </si>
  <si>
    <t>Семена жареные</t>
  </si>
  <si>
    <t>Семечки льна "Алтайские хрустящие", 100г</t>
  </si>
  <si>
    <t>Семечки льна "Алтайские хрустящие", 90г</t>
  </si>
  <si>
    <t>Мука</t>
  </si>
  <si>
    <t>Итого:</t>
  </si>
  <si>
    <t xml:space="preserve">                                         Продуция для здорового питания ООО Алтэя</t>
  </si>
  <si>
    <t>Planet SPA Altai Гель для душа "Киви &amp; Алоэ" 250 мл</t>
  </si>
  <si>
    <t>Planet SPA Altai Гель для душа "Клубника &amp; Центелла" 250 мл</t>
  </si>
  <si>
    <t>Planet SPA Altai Гель для душа "Кокос &amp; Миндаль" 250 мл</t>
  </si>
  <si>
    <t xml:space="preserve">Гели для душа серия Planet SPA Altai </t>
  </si>
  <si>
    <t>Прайс-лист ООО ПКФ "Две линии" и ООО "Алтэя"</t>
  </si>
  <si>
    <t>Менеджер отдела продаж: Литвиненко Нина</t>
  </si>
  <si>
    <t>ассортимент, разрешенный для продажи на маркетплейсах (штучная продажа)</t>
  </si>
  <si>
    <t>Эл.адрес: er@dvelinii.ru</t>
  </si>
  <si>
    <t>ассортимент, разрешенный для продажи на маркетплейсах ТОЛЬКО в спайках (от 2-х шт.) и в подарочных наборах в Вашей комплектации и упаковке, и с присвоением индивидуального штрих-кода, т.е. реализовывать поштучно продукцию НЕЛЬЗЯ. Важно: комплектация наборов не должна совпадать с комплектацией наборов производителя!</t>
  </si>
  <si>
    <t>Тел:  +7(963)572-20-22; раб. тел. (3854)303-202, доб.135</t>
  </si>
  <si>
    <t>Термальная вода</t>
  </si>
  <si>
    <t>Тканевые маски. Серии: Силапант, AltaiBio Premium,Planet SPA Altai</t>
  </si>
  <si>
    <t>Косметическая серия по уходу за лицом и телом Силапант (основа пантогематоген)</t>
  </si>
  <si>
    <r>
      <t xml:space="preserve">Суперчистотело, антипапиллом.  </t>
    </r>
    <r>
      <rPr>
        <b/>
        <sz val="9"/>
        <color indexed="10"/>
        <rFont val="Arial"/>
        <family val="2"/>
        <charset val="204"/>
      </rPr>
      <t>ХИТ продаж в аптечных сетях!</t>
    </r>
  </si>
  <si>
    <t>200 мл</t>
  </si>
  <si>
    <t>400 мл</t>
  </si>
  <si>
    <t>Чайные напитки, фиточаи, травяной чай</t>
  </si>
  <si>
    <t>Чай фильтр-пакеты (1,2 г., 1,5 г.)</t>
  </si>
  <si>
    <t>Солнцезащитный лосьон</t>
  </si>
  <si>
    <t xml:space="preserve">Информация, проходящих акциях, новинках и распродажах </t>
  </si>
  <si>
    <t xml:space="preserve">НОВИНКА!  </t>
  </si>
  <si>
    <t>Пантогематоген с боровой маткой и витексом священным "Женская красота", 30 капсул по 500 мг</t>
  </si>
  <si>
    <t>Силапант подарочный набор кремов для лица с пептидами DAY &amp; NIGHT, 2*50 мл.</t>
  </si>
  <si>
    <t>Чай травяной С топинамбуром, 50 г</t>
  </si>
  <si>
    <t>Чай травяной чай С корнем девясила, 50 г</t>
  </si>
  <si>
    <t>Чай травяной чай С корнем солодки, 50 г</t>
  </si>
  <si>
    <t>Пантенол аэрозольный крем для ухода за кожей, 130мл</t>
  </si>
  <si>
    <t>Кислотный пилинг для лица с AHA, BHA и PHA кислотами, 30 мл</t>
  </si>
  <si>
    <t xml:space="preserve">Стоимость снижена </t>
  </si>
  <si>
    <t xml:space="preserve">Стоимость зафиксирована </t>
  </si>
  <si>
    <t>Стоимость снижена и  зафиксирована</t>
  </si>
  <si>
    <t>Стоимость снижена</t>
  </si>
  <si>
    <t xml:space="preserve"> При покупке: Жидкие патчи для кожи вокруг глаз, 30 мл: Гель для век с кофеином и гиалуроновой кислотой, 25 мл за 37 руб.</t>
  </si>
  <si>
    <t xml:space="preserve"> При покупке: Масло для волос, 50 мл в подарок: Гель для век с кофеином и гиалуроновой кислотой, 25 мл</t>
  </si>
  <si>
    <r>
      <t xml:space="preserve">Набор для волос COMPLEX CARE </t>
    </r>
    <r>
      <rPr>
        <sz val="8"/>
        <rFont val="Arial"/>
        <family val="2"/>
        <charset val="204"/>
      </rPr>
      <t>(шампунь,бальзам, маска), 3*250 мл</t>
    </r>
  </si>
  <si>
    <r>
      <t xml:space="preserve">Набор для лица «BEAUTY BOX» </t>
    </r>
    <r>
      <rPr>
        <sz val="8"/>
        <rFont val="Arial"/>
        <family val="2"/>
        <charset val="204"/>
      </rPr>
      <t>(кр/лица омолаж. 75 мл + крем-гель/вокру глаз 30 мл)</t>
    </r>
  </si>
  <si>
    <r>
      <t xml:space="preserve">Набор для лица "INTENSIVE-УХОД" </t>
    </r>
    <r>
      <rPr>
        <sz val="8"/>
        <rFont val="Arial"/>
        <family val="2"/>
        <charset val="204"/>
      </rPr>
      <t>(скраб-маска,кр/лица омолаж.,кр-гель/вокру)</t>
    </r>
  </si>
  <si>
    <r>
      <t xml:space="preserve">Набор для лица "SUPER-ЛИФТИНГ" </t>
    </r>
    <r>
      <rPr>
        <sz val="8"/>
        <rFont val="Arial"/>
        <family val="2"/>
        <charset val="204"/>
      </rPr>
      <t>(сыворотка лифт.-конц + крем/лица дневной + крем/лиц)</t>
    </r>
  </si>
  <si>
    <t>При покупке 2-х кремов: Крем для лица дневной для сохранения молодости кожи, 50 мл и Крем для лица ночной для сохранения молодости кожи, 50 мл в подарок: Гель для век с кофеином и гиалуроновой кислотой, 25 мл</t>
  </si>
  <si>
    <t>Домашняя аптечка "Миконорм" лосьон для ногтей, 15 мл</t>
  </si>
  <si>
    <t>Суперчистотело гель косметический, 5мл</t>
  </si>
  <si>
    <t>Суперчистотело Комплекс средств от бородавок и папиллом, 2*5 мл</t>
  </si>
  <si>
    <t>Минимальная сумма заказа: 10 тыс.руб.</t>
  </si>
  <si>
    <t>Planet SPA Altai маска для лица с зеленой глиной "Освежающая", 50 мл.</t>
  </si>
  <si>
    <t>Planet SPA Altai маска для лица с красной глиной "Супер-очищающая", 50 мл.</t>
  </si>
  <si>
    <t>Planet SPA Altai маска для лица с розовой глиной "Придающая сияние", 50 мл.</t>
  </si>
  <si>
    <t>Тоник для проблемной кожи лица, 150 мл ClioDerm</t>
  </si>
  <si>
    <t>Изменился объем (был 200 мл) и стоимость (снижена)</t>
  </si>
  <si>
    <t>Очищающий гель для проблемной кожи лица, 150 мл ClioDerm</t>
  </si>
  <si>
    <t>стоимость снижена и зафиксирована</t>
  </si>
  <si>
    <t>Гель-скраб-маска 3 в 1, 150 мл</t>
  </si>
  <si>
    <t>Соль морская для ванн «Легкость движения», 200 гг</t>
  </si>
  <si>
    <t>изменилось название и штрих-код</t>
  </si>
  <si>
    <t xml:space="preserve">изменился штрих-код
</t>
  </si>
  <si>
    <t>Концентрат пищевой сухой "Фитокомплекс с экстрактом конского каштана", 30 капсул</t>
  </si>
  <si>
    <t>Чайный напиток с конским каштаном, 80 гр</t>
  </si>
  <si>
    <t>Крем для ног с экстрактом конского каштана, 250 мл</t>
  </si>
  <si>
    <t>Тоник-спрей для ног охлаждающий с экстрактом конского каштана, 100 мл</t>
  </si>
  <si>
    <t>Силапант Крем для рук "Свежесть и сияние", 30 мл</t>
  </si>
  <si>
    <t>НОВИНКА!  Стоимость снижена и зафиксирована до 01.10.25</t>
  </si>
  <si>
    <t>НОВИНКА!  Стоимость снижена и зафиксирована до 01.10.26</t>
  </si>
  <si>
    <t>Силапант Крем для рук "Мягкость и шелк", 30 мл</t>
  </si>
  <si>
    <t>Силапант Крем для рук "Комфорт и забота", 30 мл</t>
  </si>
  <si>
    <t>НОВИНКА!  Стоимость снижена и зафиксирована до 01.10.27</t>
  </si>
  <si>
    <t>Силапант Гель для ежедневной интимной гигиены с глицирризиновой кислотой, 250 мл</t>
  </si>
  <si>
    <t>Силапант несмываемый Крем-спрей для для волос с термозащитой, 150 мл</t>
  </si>
  <si>
    <t>РАСПРОДАЖА: стоимость снижена  и зафиксирована (указана с учетом скидки), ОСГ менее 80%</t>
  </si>
  <si>
    <t>Силапант Подарочный набор для мужчин "Базовый уход" (гель для бритья, бальзам после бритья)</t>
  </si>
  <si>
    <t>НОВИНКА!</t>
  </si>
  <si>
    <t>Силапант Подарочный набор для мужчин "Тройной уход" (Гель-тонус, гель для бритья, крем для лица)</t>
  </si>
  <si>
    <t>Planet SPA Altai крем-мыло "Жасмин и масло кокоса", 90 г</t>
  </si>
  <si>
    <t>Стоимость снижена (распродаем остатки и снимаем с произ-ва), ОСГ - 70%</t>
  </si>
  <si>
    <t>Стоимость снижена (распродаем остатки и снимаем с произ-ва), ОСГ -  94%</t>
  </si>
  <si>
    <t>НОВИНКА! (Стоимость зафиксирована до 01.10.25)</t>
  </si>
  <si>
    <t>Коллекция парфюмированных кремов для рук «Perfume collection»  новинка</t>
  </si>
  <si>
    <r>
      <t xml:space="preserve">Крем для лица дневной для сохранения молодости кожи, 50 мл     </t>
    </r>
    <r>
      <rPr>
        <b/>
        <sz val="9"/>
        <color rgb="FFFF0000"/>
        <rFont val="Arial"/>
        <family val="2"/>
        <charset val="204"/>
      </rPr>
      <t xml:space="preserve"> 2+1</t>
    </r>
  </si>
  <si>
    <r>
      <t xml:space="preserve">Крем для лица ночной для сохранения молодости кожи, 50 мл        </t>
    </r>
    <r>
      <rPr>
        <b/>
        <sz val="9"/>
        <color rgb="FFFF0000"/>
        <rFont val="Arial"/>
        <family val="2"/>
        <charset val="204"/>
      </rPr>
      <t>2+1</t>
    </r>
  </si>
  <si>
    <r>
      <t xml:space="preserve">Масло для волос, 50 мл                                                                                   </t>
    </r>
    <r>
      <rPr>
        <b/>
        <sz val="9"/>
        <color rgb="FFFF0000"/>
        <rFont val="Arial"/>
        <family val="2"/>
        <charset val="204"/>
      </rPr>
      <t>1+1</t>
    </r>
  </si>
  <si>
    <t xml:space="preserve">Шампунь для волос «Восстанавливающий», 500 мл </t>
  </si>
  <si>
    <t xml:space="preserve">Бальзам для волос «Питание и легкое расчесывание», 500 мл </t>
  </si>
  <si>
    <t xml:space="preserve">Шампунь для волос "Восстанавливающий", 100 мл  </t>
  </si>
  <si>
    <t>Бальзам для волос "Питание и легкое расчесывание"</t>
  </si>
  <si>
    <t>Гель для душа "Увлажняющий", 100 мл</t>
  </si>
  <si>
    <t>Распродажа: стоимость снижена и зафиксирована, годен до 01.10.2026, т.е. срок годности менее 80%</t>
  </si>
  <si>
    <t>Распродажа: стоимость снижена и зафиксирована, ОСГ менее 65%</t>
  </si>
  <si>
    <t>Распродажа: стоимость снижена и зафиксирована, ОСГ менее 55%</t>
  </si>
  <si>
    <t xml:space="preserve">изменился штрих-код и упаковка
</t>
  </si>
  <si>
    <t>Распродажа: стоимость снижена и  зафиксирована, ОСГ - 80%</t>
  </si>
  <si>
    <t>Акция: минус 15% (стоимость указана со скидкой) по 15 сентября, ОСГ - более 80%</t>
  </si>
  <si>
    <t>изминился штрих-код</t>
  </si>
  <si>
    <t>Стоимость снижена (распродаем остатки и снимаем с произ-ва), ОСГ - 72%</t>
  </si>
  <si>
    <t>Стоимость снижена (распродаем остатки и снимаем с произ-ва), ОСГ -  89%</t>
  </si>
  <si>
    <t>Стоимость снижена (распродаем остатки и снимаем с произ-ва), ОСГ -  69%</t>
  </si>
  <si>
    <t>Распродажа:  скидка 15%, годен до 29.08.2027, т.е. ОСГ менее 80%. Стоимость указана без скидки</t>
  </si>
  <si>
    <t xml:space="preserve">изменился штрих-код, состав, стоимость
</t>
  </si>
  <si>
    <t xml:space="preserve">Стоимость снижена и зафиксирована  </t>
  </si>
  <si>
    <r>
      <t xml:space="preserve">Алтэя Мука грецкого ореха, 150 г                              </t>
    </r>
    <r>
      <rPr>
        <b/>
        <sz val="9"/>
        <color rgb="FFFF0000"/>
        <rFont val="Arial"/>
        <family val="2"/>
        <charset val="204"/>
      </rPr>
      <t>временно нет в наличии</t>
    </r>
  </si>
  <si>
    <r>
      <t xml:space="preserve">Алтэя Мука кедрового ореха, 150 г                           </t>
    </r>
    <r>
      <rPr>
        <b/>
        <sz val="9"/>
        <color rgb="FFFF0000"/>
        <rFont val="Arial"/>
        <family val="2"/>
        <charset val="204"/>
      </rPr>
      <t>временно нет в наличии</t>
    </r>
  </si>
  <si>
    <r>
      <t xml:space="preserve">Масло облепиховое, 250 мл                                           </t>
    </r>
    <r>
      <rPr>
        <b/>
        <sz val="9"/>
        <color rgb="FFFF0000"/>
        <rFont val="Arial"/>
        <family val="2"/>
        <charset val="204"/>
      </rPr>
      <t xml:space="preserve">   ОСГ менее 60%</t>
    </r>
  </si>
  <si>
    <t>Прайс-лист действителен с 01.10.24 г. (с изм. от 10.09.25 г.).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</si>
</sst>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8" x14ac:knownFonts="1">
    <font>
      <sz val="8"/>
      <name val="Arial"/>
      <family val="2"/>
    </font>
    <font>
      <b/>
      <sz val="16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6"/>
      <name val="Arial"/>
      <family val="2"/>
      <charset val="204"/>
    </font>
    <font>
      <b/>
      <sz val="11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5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B050"/>
      <name val="Arial"/>
      <family val="2"/>
    </font>
    <font>
      <sz val="9"/>
      <color theme="1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0070C0"/>
      <name val="Arial"/>
      <family val="2"/>
      <charset val="204"/>
    </font>
    <font>
      <b/>
      <sz val="8"/>
      <color rgb="FF00B0F0"/>
      <name val="Arial"/>
      <family val="2"/>
      <charset val="204"/>
    </font>
    <font>
      <b/>
      <sz val="9"/>
      <name val="Calibri"/>
      <family val="2"/>
      <charset val="204"/>
      <scheme val="minor"/>
    </font>
    <font>
      <b/>
      <sz val="8"/>
      <color rgb="FF00B050"/>
      <name val="Arial"/>
      <family val="2"/>
      <charset val="204"/>
    </font>
    <font>
      <b/>
      <sz val="9"/>
      <color rgb="FF00B050"/>
      <name val="Arial"/>
      <family val="2"/>
      <charset val="204"/>
    </font>
    <font>
      <b/>
      <sz val="8"/>
      <color rgb="FF7030A0"/>
      <name val="Arial"/>
      <family val="2"/>
      <charset val="204"/>
    </font>
    <font>
      <b/>
      <sz val="9"/>
      <color rgb="FF7030A0"/>
      <name val="Arial"/>
      <family val="2"/>
      <charset val="204"/>
    </font>
    <font>
      <b/>
      <sz val="9"/>
      <color rgb="FF0070C0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rgb="FF6666FF"/>
      <name val="Arial"/>
      <family val="2"/>
      <charset val="204"/>
    </font>
    <font>
      <b/>
      <sz val="8"/>
      <color rgb="FF6666FF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000000"/>
      </patternFill>
    </fill>
    <fill>
      <patternFill patternType="solid">
        <fgColor rgb="FFEBF1DE"/>
        <bgColor rgb="FF000000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vertical="top"/>
    </xf>
    <xf numFmtId="0" fontId="3" fillId="0" borderId="0" xfId="0" applyNumberFormat="1" applyFont="1"/>
    <xf numFmtId="0" fontId="4" fillId="0" borderId="0" xfId="0" applyNumberFormat="1" applyFont="1"/>
    <xf numFmtId="0" fontId="0" fillId="0" borderId="1" xfId="0" applyNumberFormat="1" applyFont="1" applyBorder="1" applyAlignment="1">
      <alignment wrapText="1"/>
    </xf>
    <xf numFmtId="0" fontId="19" fillId="0" borderId="0" xfId="0" applyFont="1"/>
    <xf numFmtId="0" fontId="6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NumberFormat="1" applyFont="1"/>
    <xf numFmtId="0" fontId="7" fillId="0" borderId="1" xfId="0" applyNumberFormat="1" applyFont="1" applyBorder="1" applyAlignment="1">
      <alignment wrapText="1"/>
    </xf>
    <xf numFmtId="0" fontId="0" fillId="0" borderId="0" xfId="0" applyFont="1"/>
    <xf numFmtId="0" fontId="20" fillId="0" borderId="0" xfId="0" applyFont="1" applyAlignment="1"/>
    <xf numFmtId="0" fontId="9" fillId="0" borderId="0" xfId="0" applyNumberFormat="1" applyFont="1"/>
    <xf numFmtId="0" fontId="5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1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7" fillId="3" borderId="0" xfId="0" applyNumberFormat="1" applyFont="1" applyFill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wrapText="1"/>
    </xf>
    <xf numFmtId="0" fontId="0" fillId="0" borderId="0" xfId="0" applyNumberFormat="1" applyFont="1" applyBorder="1" applyAlignment="1">
      <alignment wrapText="1"/>
    </xf>
    <xf numFmtId="0" fontId="13" fillId="0" borderId="0" xfId="0" applyNumberFormat="1" applyFont="1"/>
    <xf numFmtId="0" fontId="7" fillId="0" borderId="0" xfId="0" applyNumberFormat="1" applyFont="1"/>
    <xf numFmtId="0" fontId="8" fillId="0" borderId="0" xfId="0" applyNumberFormat="1" applyFont="1" applyAlignment="1">
      <alignment horizontal="center"/>
    </xf>
    <xf numFmtId="0" fontId="14" fillId="0" borderId="0" xfId="0" applyNumberFormat="1" applyFont="1"/>
    <xf numFmtId="0" fontId="5" fillId="4" borderId="2" xfId="0" applyNumberFormat="1" applyFont="1" applyFill="1" applyBorder="1" applyAlignment="1">
      <alignment horizontal="center" vertical="center"/>
    </xf>
    <xf numFmtId="0" fontId="7" fillId="4" borderId="0" xfId="0" applyNumberFormat="1" applyFont="1" applyFill="1" applyAlignment="1">
      <alignment horizontal="center"/>
    </xf>
    <xf numFmtId="2" fontId="7" fillId="4" borderId="1" xfId="0" applyNumberFormat="1" applyFont="1" applyFill="1" applyBorder="1" applyAlignment="1">
      <alignment horizontal="center"/>
    </xf>
    <xf numFmtId="1" fontId="21" fillId="0" borderId="1" xfId="0" applyNumberFormat="1" applyFont="1" applyBorder="1" applyAlignment="1">
      <alignment horizontal="center" wrapText="1"/>
    </xf>
    <xf numFmtId="0" fontId="11" fillId="0" borderId="0" xfId="0" applyNumberFormat="1" applyFont="1"/>
    <xf numFmtId="0" fontId="15" fillId="0" borderId="0" xfId="0" applyNumberFormat="1" applyFont="1"/>
    <xf numFmtId="0" fontId="17" fillId="0" borderId="0" xfId="0" applyNumberFormat="1" applyFont="1"/>
    <xf numFmtId="0" fontId="8" fillId="0" borderId="0" xfId="0" applyFont="1"/>
    <xf numFmtId="0" fontId="15" fillId="0" borderId="0" xfId="0" applyNumberFormat="1" applyFont="1" applyAlignment="1">
      <alignment horizontal="center"/>
    </xf>
    <xf numFmtId="4" fontId="7" fillId="0" borderId="1" xfId="0" applyNumberFormat="1" applyFont="1" applyBorder="1" applyAlignment="1">
      <alignment horizontal="center"/>
    </xf>
    <xf numFmtId="2" fontId="0" fillId="3" borderId="1" xfId="0" applyNumberFormat="1" applyFont="1" applyFill="1" applyBorder="1" applyAlignment="1">
      <alignment horizontal="center"/>
    </xf>
    <xf numFmtId="2" fontId="0" fillId="3" borderId="3" xfId="0" applyNumberFormat="1" applyFont="1" applyFill="1" applyBorder="1" applyAlignment="1">
      <alignment horizontal="center"/>
    </xf>
    <xf numFmtId="2" fontId="7" fillId="5" borderId="3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7" fillId="6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9" fillId="0" borderId="0" xfId="0" applyFont="1" applyAlignment="1"/>
    <xf numFmtId="1" fontId="0" fillId="7" borderId="1" xfId="0" applyNumberFormat="1" applyFont="1" applyFill="1" applyBorder="1" applyAlignment="1">
      <alignment wrapText="1"/>
    </xf>
    <xf numFmtId="0" fontId="7" fillId="7" borderId="1" xfId="0" applyNumberFormat="1" applyFont="1" applyFill="1" applyBorder="1" applyAlignment="1">
      <alignment wrapText="1"/>
    </xf>
    <xf numFmtId="1" fontId="0" fillId="7" borderId="1" xfId="0" applyNumberFormat="1" applyFont="1" applyFill="1" applyBorder="1" applyAlignment="1">
      <alignment horizontal="center" wrapText="1"/>
    </xf>
    <xf numFmtId="1" fontId="21" fillId="7" borderId="1" xfId="0" applyNumberFormat="1" applyFont="1" applyFill="1" applyBorder="1" applyAlignment="1">
      <alignment horizontal="center" wrapText="1"/>
    </xf>
    <xf numFmtId="2" fontId="7" fillId="7" borderId="1" xfId="0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0" fillId="7" borderId="1" xfId="0" applyNumberFormat="1" applyFont="1" applyFill="1" applyBorder="1" applyAlignment="1">
      <alignment horizontal="center" wrapText="1"/>
    </xf>
    <xf numFmtId="0" fontId="19" fillId="7" borderId="4" xfId="0" applyFont="1" applyFill="1" applyBorder="1" applyAlignment="1">
      <alignment horizontal="center"/>
    </xf>
    <xf numFmtId="2" fontId="22" fillId="7" borderId="1" xfId="0" applyNumberFormat="1" applyFont="1" applyFill="1" applyBorder="1" applyAlignment="1">
      <alignment horizontal="center"/>
    </xf>
    <xf numFmtId="2" fontId="23" fillId="7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2" borderId="5" xfId="0" applyNumberFormat="1" applyFont="1" applyFill="1" applyBorder="1" applyAlignment="1">
      <alignment horizontal="center" vertical="center" wrapText="1"/>
    </xf>
    <xf numFmtId="2" fontId="7" fillId="3" borderId="6" xfId="0" applyNumberFormat="1" applyFont="1" applyFill="1" applyBorder="1" applyAlignment="1">
      <alignment horizontal="center"/>
    </xf>
    <xf numFmtId="2" fontId="7" fillId="5" borderId="7" xfId="0" applyNumberFormat="1" applyFont="1" applyFill="1" applyBorder="1" applyAlignment="1">
      <alignment horizontal="center"/>
    </xf>
    <xf numFmtId="2" fontId="0" fillId="3" borderId="6" xfId="0" applyNumberFormat="1" applyFont="1" applyFill="1" applyBorder="1" applyAlignment="1">
      <alignment horizontal="center"/>
    </xf>
    <xf numFmtId="2" fontId="0" fillId="3" borderId="7" xfId="0" applyNumberFormat="1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 wrapText="1"/>
    </xf>
    <xf numFmtId="2" fontId="29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2" fontId="29" fillId="7" borderId="1" xfId="0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2" xfId="0" applyFont="1" applyBorder="1" applyAlignment="1">
      <alignment horizontal="center" wrapText="1"/>
    </xf>
    <xf numFmtId="0" fontId="8" fillId="0" borderId="2" xfId="0" applyNumberFormat="1" applyFont="1" applyBorder="1" applyAlignment="1">
      <alignment horizontal="center"/>
    </xf>
    <xf numFmtId="0" fontId="17" fillId="0" borderId="2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" fontId="0" fillId="0" borderId="0" xfId="0" applyNumberFormat="1" applyFont="1" applyBorder="1" applyAlignment="1">
      <alignment wrapText="1"/>
    </xf>
    <xf numFmtId="1" fontId="0" fillId="0" borderId="0" xfId="0" applyNumberFormat="1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7" fillId="3" borderId="6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24" fillId="0" borderId="2" xfId="0" applyFont="1" applyBorder="1" applyAlignment="1">
      <alignment horizontal="center" wrapText="1"/>
    </xf>
    <xf numFmtId="1" fontId="0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wrapText="1"/>
    </xf>
    <xf numFmtId="1" fontId="0" fillId="0" borderId="1" xfId="0" applyNumberFormat="1" applyFont="1" applyFill="1" applyBorder="1" applyAlignment="1">
      <alignment horizontal="center" wrapText="1"/>
    </xf>
    <xf numFmtId="0" fontId="31" fillId="0" borderId="1" xfId="0" applyNumberFormat="1" applyFont="1" applyBorder="1" applyAlignment="1">
      <alignment vertical="center" wrapText="1"/>
    </xf>
    <xf numFmtId="0" fontId="29" fillId="0" borderId="1" xfId="0" applyNumberFormat="1" applyFont="1" applyBorder="1" applyAlignment="1">
      <alignment wrapText="1"/>
    </xf>
    <xf numFmtId="0" fontId="23" fillId="7" borderId="1" xfId="0" applyNumberFormat="1" applyFont="1" applyFill="1" applyBorder="1" applyAlignment="1">
      <alignment wrapText="1"/>
    </xf>
    <xf numFmtId="0" fontId="29" fillId="7" borderId="1" xfId="0" applyNumberFormat="1" applyFont="1" applyFill="1" applyBorder="1" applyAlignment="1">
      <alignment wrapText="1"/>
    </xf>
    <xf numFmtId="0" fontId="29" fillId="0" borderId="1" xfId="0" applyNumberFormat="1" applyFont="1" applyFill="1" applyBorder="1" applyAlignment="1">
      <alignment wrapText="1"/>
    </xf>
    <xf numFmtId="0" fontId="23" fillId="0" borderId="1" xfId="0" applyNumberFormat="1" applyFont="1" applyBorder="1" applyAlignment="1">
      <alignment wrapText="1"/>
    </xf>
    <xf numFmtId="2" fontId="23" fillId="0" borderId="14" xfId="0" applyNumberFormat="1" applyFont="1" applyBorder="1" applyAlignment="1">
      <alignment horizontal="center"/>
    </xf>
    <xf numFmtId="2" fontId="23" fillId="8" borderId="1" xfId="0" applyNumberFormat="1" applyFont="1" applyFill="1" applyBorder="1" applyAlignment="1">
      <alignment horizontal="center"/>
    </xf>
    <xf numFmtId="2" fontId="23" fillId="8" borderId="14" xfId="0" applyNumberFormat="1" applyFont="1" applyFill="1" applyBorder="1" applyAlignment="1">
      <alignment horizontal="center"/>
    </xf>
    <xf numFmtId="0" fontId="32" fillId="0" borderId="1" xfId="0" applyNumberFormat="1" applyFont="1" applyBorder="1" applyAlignment="1">
      <alignment wrapText="1"/>
    </xf>
    <xf numFmtId="2" fontId="32" fillId="0" borderId="1" xfId="0" applyNumberFormat="1" applyFont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2" fontId="31" fillId="0" borderId="1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 wrapText="1"/>
    </xf>
    <xf numFmtId="0" fontId="31" fillId="0" borderId="2" xfId="0" applyNumberFormat="1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9" fillId="0" borderId="1" xfId="0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0" fontId="3" fillId="0" borderId="0" xfId="0" applyNumberFormat="1" applyFont="1" applyBorder="1" applyAlignment="1">
      <alignment wrapText="1"/>
    </xf>
    <xf numFmtId="2" fontId="3" fillId="0" borderId="0" xfId="0" applyNumberFormat="1" applyFont="1" applyBorder="1" applyAlignment="1">
      <alignment horizontal="center"/>
    </xf>
    <xf numFmtId="0" fontId="3" fillId="7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/>
    </xf>
    <xf numFmtId="1" fontId="0" fillId="0" borderId="0" xfId="0" applyNumberFormat="1" applyFont="1" applyFill="1" applyBorder="1" applyAlignment="1">
      <alignment wrapText="1"/>
    </xf>
    <xf numFmtId="1" fontId="21" fillId="0" borderId="1" xfId="0" applyNumberFormat="1" applyFont="1" applyFill="1" applyBorder="1" applyAlignment="1">
      <alignment horizontal="center" wrapText="1"/>
    </xf>
    <xf numFmtId="2" fontId="34" fillId="0" borderId="1" xfId="0" applyNumberFormat="1" applyFont="1" applyBorder="1" applyAlignment="1">
      <alignment horizontal="center"/>
    </xf>
    <xf numFmtId="0" fontId="34" fillId="0" borderId="1" xfId="0" applyNumberFormat="1" applyFont="1" applyBorder="1" applyAlignment="1">
      <alignment wrapText="1"/>
    </xf>
    <xf numFmtId="0" fontId="35" fillId="0" borderId="2" xfId="0" applyFont="1" applyBorder="1" applyAlignment="1">
      <alignment horizontal="center" wrapText="1"/>
    </xf>
    <xf numFmtId="0" fontId="32" fillId="0" borderId="0" xfId="0" applyNumberFormat="1" applyFont="1" applyFill="1" applyBorder="1" applyAlignment="1">
      <alignment horizontal="left" wrapText="1"/>
    </xf>
    <xf numFmtId="2" fontId="32" fillId="0" borderId="1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wrapText="1"/>
    </xf>
    <xf numFmtId="4" fontId="29" fillId="0" borderId="1" xfId="0" applyNumberFormat="1" applyFont="1" applyBorder="1" applyAlignment="1">
      <alignment horizontal="center"/>
    </xf>
    <xf numFmtId="164" fontId="9" fillId="0" borderId="0" xfId="0" applyNumberFormat="1" applyFont="1"/>
    <xf numFmtId="0" fontId="22" fillId="0" borderId="1" xfId="0" applyNumberFormat="1" applyFont="1" applyBorder="1" applyAlignment="1">
      <alignment wrapText="1"/>
    </xf>
    <xf numFmtId="2" fontId="22" fillId="0" borderId="1" xfId="0" applyNumberFormat="1" applyFont="1" applyBorder="1" applyAlignment="1">
      <alignment horizontal="center"/>
    </xf>
    <xf numFmtId="0" fontId="22" fillId="7" borderId="1" xfId="0" applyNumberFormat="1" applyFont="1" applyFill="1" applyBorder="1" applyAlignment="1">
      <alignment wrapText="1"/>
    </xf>
    <xf numFmtId="0" fontId="22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23" fillId="0" borderId="2" xfId="0" applyNumberFormat="1" applyFont="1" applyBorder="1" applyAlignment="1">
      <alignment horizontal="center" wrapText="1"/>
    </xf>
    <xf numFmtId="1" fontId="33" fillId="0" borderId="1" xfId="0" applyNumberFormat="1" applyFont="1" applyBorder="1" applyAlignment="1">
      <alignment wrapText="1"/>
    </xf>
    <xf numFmtId="0" fontId="23" fillId="0" borderId="2" xfId="0" applyFont="1" applyBorder="1" applyAlignment="1">
      <alignment horizontal="center" wrapText="1"/>
    </xf>
    <xf numFmtId="0" fontId="32" fillId="0" borderId="1" xfId="0" applyNumberFormat="1" applyFont="1" applyBorder="1" applyAlignment="1">
      <alignment vertical="center" wrapText="1"/>
    </xf>
    <xf numFmtId="2" fontId="32" fillId="0" borderId="1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32" fillId="0" borderId="0" xfId="0" applyNumberFormat="1" applyFont="1" applyBorder="1" applyAlignment="1">
      <alignment wrapText="1"/>
    </xf>
    <xf numFmtId="0" fontId="33" fillId="0" borderId="1" xfId="0" applyNumberFormat="1" applyFont="1" applyBorder="1" applyAlignment="1">
      <alignment wrapText="1"/>
    </xf>
    <xf numFmtId="1" fontId="33" fillId="0" borderId="1" xfId="0" applyNumberFormat="1" applyFont="1" applyBorder="1" applyAlignment="1">
      <alignment horizontal="center" wrapText="1"/>
    </xf>
    <xf numFmtId="2" fontId="3" fillId="6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Border="1" applyAlignment="1">
      <alignment vertical="center" wrapText="1"/>
    </xf>
    <xf numFmtId="2" fontId="23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" fontId="9" fillId="10" borderId="19" xfId="0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" fontId="0" fillId="0" borderId="14" xfId="0" applyNumberFormat="1" applyBorder="1" applyAlignment="1">
      <alignment horizontal="center" wrapText="1"/>
    </xf>
    <xf numFmtId="2" fontId="32" fillId="0" borderId="14" xfId="0" applyNumberFormat="1" applyFont="1" applyBorder="1" applyAlignment="1">
      <alignment horizontal="center"/>
    </xf>
    <xf numFmtId="2" fontId="7" fillId="11" borderId="14" xfId="0" applyNumberFormat="1" applyFont="1" applyFill="1" applyBorder="1" applyAlignment="1">
      <alignment horizontal="center"/>
    </xf>
    <xf numFmtId="2" fontId="7" fillId="12" borderId="14" xfId="0" applyNumberFormat="1" applyFont="1" applyFill="1" applyBorder="1" applyAlignment="1">
      <alignment horizontal="center"/>
    </xf>
    <xf numFmtId="2" fontId="7" fillId="12" borderId="13" xfId="0" applyNumberFormat="1" applyFont="1" applyFill="1" applyBorder="1" applyAlignment="1">
      <alignment horizontal="center"/>
    </xf>
    <xf numFmtId="2" fontId="7" fillId="4" borderId="14" xfId="0" applyNumberFormat="1" applyFont="1" applyFill="1" applyBorder="1" applyAlignment="1">
      <alignment horizontal="center"/>
    </xf>
    <xf numFmtId="1" fontId="0" fillId="6" borderId="1" xfId="0" applyNumberFormat="1" applyFont="1" applyFill="1" applyBorder="1" applyAlignment="1">
      <alignment horizontal="center" wrapText="1"/>
    </xf>
    <xf numFmtId="0" fontId="0" fillId="0" borderId="3" xfId="0" applyNumberFormat="1" applyFont="1" applyBorder="1" applyAlignment="1">
      <alignment wrapText="1"/>
    </xf>
    <xf numFmtId="1" fontId="0" fillId="7" borderId="3" xfId="0" applyNumberFormat="1" applyFont="1" applyFill="1" applyBorder="1" applyAlignment="1">
      <alignment wrapText="1"/>
    </xf>
    <xf numFmtId="0" fontId="7" fillId="7" borderId="3" xfId="0" applyNumberFormat="1" applyFont="1" applyFill="1" applyBorder="1" applyAlignment="1">
      <alignment wrapText="1"/>
    </xf>
    <xf numFmtId="1" fontId="0" fillId="7" borderId="3" xfId="0" applyNumberFormat="1" applyFont="1" applyFill="1" applyBorder="1" applyAlignment="1">
      <alignment horizontal="center" wrapText="1"/>
    </xf>
    <xf numFmtId="2" fontId="7" fillId="7" borderId="3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2" fontId="7" fillId="3" borderId="3" xfId="0" applyNumberFormat="1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0" fontId="0" fillId="0" borderId="22" xfId="0" applyNumberFormat="1" applyFont="1" applyBorder="1" applyAlignment="1">
      <alignment wrapText="1"/>
    </xf>
    <xf numFmtId="1" fontId="0" fillId="0" borderId="22" xfId="0" applyNumberFormat="1" applyFont="1" applyBorder="1" applyAlignment="1">
      <alignment vertical="center" wrapText="1"/>
    </xf>
    <xf numFmtId="0" fontId="7" fillId="0" borderId="22" xfId="0" applyNumberFormat="1" applyFont="1" applyBorder="1" applyAlignment="1">
      <alignment vertical="center" wrapText="1"/>
    </xf>
    <xf numFmtId="1" fontId="0" fillId="0" borderId="22" xfId="0" applyNumberFormat="1" applyFont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center" vertical="center"/>
    </xf>
    <xf numFmtId="2" fontId="7" fillId="4" borderId="22" xfId="0" applyNumberFormat="1" applyFont="1" applyFill="1" applyBorder="1" applyAlignment="1">
      <alignment horizontal="center" vertical="center"/>
    </xf>
    <xf numFmtId="2" fontId="7" fillId="3" borderId="22" xfId="0" applyNumberFormat="1" applyFont="1" applyFill="1" applyBorder="1" applyAlignment="1">
      <alignment horizontal="center" vertical="center"/>
    </xf>
    <xf numFmtId="2" fontId="7" fillId="3" borderId="23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/>
    <xf numFmtId="0" fontId="9" fillId="0" borderId="0" xfId="0" applyNumberFormat="1" applyFont="1" applyBorder="1"/>
    <xf numFmtId="0" fontId="8" fillId="0" borderId="0" xfId="0" applyNumberFormat="1" applyFont="1" applyBorder="1"/>
    <xf numFmtId="1" fontId="9" fillId="9" borderId="1" xfId="0" applyNumberFormat="1" applyFont="1" applyFill="1" applyBorder="1" applyAlignment="1">
      <alignment horizontal="center" vertical="center"/>
    </xf>
    <xf numFmtId="1" fontId="0" fillId="0" borderId="6" xfId="0" applyNumberFormat="1" applyFont="1" applyFill="1" applyBorder="1" applyAlignment="1">
      <alignment wrapText="1"/>
    </xf>
    <xf numFmtId="0" fontId="32" fillId="0" borderId="14" xfId="0" applyNumberFormat="1" applyFont="1" applyFill="1" applyBorder="1" applyAlignment="1">
      <alignment wrapText="1"/>
    </xf>
    <xf numFmtId="0" fontId="32" fillId="0" borderId="3" xfId="0" applyNumberFormat="1" applyFont="1" applyFill="1" applyBorder="1" applyAlignment="1">
      <alignment wrapText="1"/>
    </xf>
    <xf numFmtId="1" fontId="0" fillId="0" borderId="24" xfId="0" applyNumberFormat="1" applyFont="1" applyFill="1" applyBorder="1" applyAlignment="1">
      <alignment horizontal="center" wrapText="1"/>
    </xf>
    <xf numFmtId="1" fontId="0" fillId="0" borderId="14" xfId="0" applyNumberFormat="1" applyFont="1" applyFill="1" applyBorder="1" applyAlignment="1">
      <alignment horizontal="center" wrapText="1"/>
    </xf>
    <xf numFmtId="1" fontId="0" fillId="0" borderId="6" xfId="0" applyNumberFormat="1" applyFont="1" applyFill="1" applyBorder="1" applyAlignment="1">
      <alignment horizontal="center" wrapText="1"/>
    </xf>
    <xf numFmtId="2" fontId="32" fillId="0" borderId="14" xfId="0" applyNumberFormat="1" applyFont="1" applyFill="1" applyBorder="1" applyAlignment="1">
      <alignment horizontal="center"/>
    </xf>
    <xf numFmtId="0" fontId="32" fillId="0" borderId="24" xfId="0" applyNumberFormat="1" applyFont="1" applyFill="1" applyBorder="1" applyAlignment="1">
      <alignment wrapText="1"/>
    </xf>
    <xf numFmtId="1" fontId="0" fillId="0" borderId="3" xfId="0" applyNumberFormat="1" applyFont="1" applyFill="1" applyBorder="1" applyAlignment="1">
      <alignment horizontal="center" wrapText="1"/>
    </xf>
    <xf numFmtId="1" fontId="0" fillId="0" borderId="22" xfId="0" applyNumberFormat="1" applyFont="1" applyFill="1" applyBorder="1" applyAlignment="1">
      <alignment horizontal="center" wrapText="1"/>
    </xf>
    <xf numFmtId="2" fontId="32" fillId="0" borderId="6" xfId="0" applyNumberFormat="1" applyFont="1" applyFill="1" applyBorder="1" applyAlignment="1">
      <alignment horizontal="center"/>
    </xf>
    <xf numFmtId="2" fontId="32" fillId="0" borderId="7" xfId="0" applyNumberFormat="1" applyFont="1" applyFill="1" applyBorder="1" applyAlignment="1">
      <alignment horizontal="center"/>
    </xf>
    <xf numFmtId="1" fontId="0" fillId="0" borderId="15" xfId="0" applyNumberFormat="1" applyFont="1" applyFill="1" applyBorder="1" applyAlignment="1">
      <alignment horizontal="center" wrapText="1"/>
    </xf>
    <xf numFmtId="2" fontId="32" fillId="0" borderId="15" xfId="0" applyNumberFormat="1" applyFont="1" applyFill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2" fontId="7" fillId="4" borderId="26" xfId="0" applyNumberFormat="1" applyFont="1" applyFill="1" applyBorder="1" applyAlignment="1">
      <alignment horizontal="center"/>
    </xf>
    <xf numFmtId="2" fontId="7" fillId="3" borderId="22" xfId="0" applyNumberFormat="1" applyFont="1" applyFill="1" applyBorder="1" applyAlignment="1">
      <alignment horizontal="center"/>
    </xf>
    <xf numFmtId="2" fontId="7" fillId="0" borderId="23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/>
    </xf>
    <xf numFmtId="1" fontId="0" fillId="0" borderId="25" xfId="0" applyNumberFormat="1" applyFont="1" applyBorder="1" applyAlignment="1">
      <alignment horizontal="center" wrapText="1"/>
    </xf>
    <xf numFmtId="0" fontId="3" fillId="0" borderId="2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0" borderId="22" xfId="0" applyNumberFormat="1" applyFont="1" applyBorder="1" applyAlignment="1">
      <alignment horizontal="center"/>
    </xf>
    <xf numFmtId="1" fontId="9" fillId="9" borderId="3" xfId="0" applyNumberFormat="1" applyFont="1" applyFill="1" applyBorder="1" applyAlignment="1">
      <alignment horizontal="center" vertical="center"/>
    </xf>
    <xf numFmtId="2" fontId="7" fillId="4" borderId="6" xfId="0" applyNumberFormat="1" applyFont="1" applyFill="1" applyBorder="1" applyAlignment="1">
      <alignment horizontal="center"/>
    </xf>
    <xf numFmtId="2" fontId="7" fillId="3" borderId="23" xfId="0" applyNumberFormat="1" applyFont="1" applyFill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7" fillId="0" borderId="0" xfId="0" applyFont="1"/>
    <xf numFmtId="0" fontId="24" fillId="0" borderId="2" xfId="0" applyFont="1" applyBorder="1" applyAlignment="1">
      <alignment vertical="center" wrapText="1"/>
    </xf>
    <xf numFmtId="1" fontId="0" fillId="8" borderId="1" xfId="0" applyNumberFormat="1" applyFill="1" applyBorder="1" applyAlignment="1">
      <alignment wrapText="1"/>
    </xf>
    <xf numFmtId="0" fontId="32" fillId="0" borderId="0" xfId="0" applyNumberFormat="1" applyFont="1"/>
    <xf numFmtId="0" fontId="32" fillId="0" borderId="2" xfId="0" applyNumberFormat="1" applyFont="1" applyBorder="1" applyAlignment="1">
      <alignment horizontal="center" wrapText="1"/>
    </xf>
    <xf numFmtId="0" fontId="0" fillId="4" borderId="5" xfId="0" applyFill="1" applyBorder="1" applyAlignment="1"/>
    <xf numFmtId="0" fontId="0" fillId="4" borderId="18" xfId="0" applyFill="1" applyBorder="1" applyAlignment="1"/>
    <xf numFmtId="0" fontId="0" fillId="4" borderId="19" xfId="0" applyFill="1" applyBorder="1" applyAlignment="1"/>
    <xf numFmtId="0" fontId="5" fillId="4" borderId="2" xfId="0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4" fillId="0" borderId="2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24" fillId="0" borderId="17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6" xfId="0" applyNumberFormat="1" applyFont="1" applyBorder="1" applyAlignment="1">
      <alignment horizontal="left" wrapText="1"/>
    </xf>
    <xf numFmtId="0" fontId="2" fillId="0" borderId="13" xfId="0" applyNumberFormat="1" applyFont="1" applyBorder="1" applyAlignment="1">
      <alignment horizontal="left" wrapText="1"/>
    </xf>
    <xf numFmtId="0" fontId="2" fillId="0" borderId="14" xfId="0" applyNumberFormat="1" applyFont="1" applyBorder="1" applyAlignment="1">
      <alignment horizontal="left" wrapText="1"/>
    </xf>
    <xf numFmtId="0" fontId="13" fillId="0" borderId="15" xfId="0" applyNumberFormat="1" applyFont="1" applyBorder="1" applyAlignment="1">
      <alignment horizontal="left" wrapText="1"/>
    </xf>
    <xf numFmtId="0" fontId="13" fillId="0" borderId="16" xfId="0" applyNumberFormat="1" applyFont="1" applyBorder="1" applyAlignment="1">
      <alignment horizontal="left" wrapText="1"/>
    </xf>
    <xf numFmtId="0" fontId="18" fillId="5" borderId="15" xfId="0" applyNumberFormat="1" applyFont="1" applyFill="1" applyBorder="1" applyAlignment="1">
      <alignment horizontal="center" wrapText="1"/>
    </xf>
    <xf numFmtId="0" fontId="18" fillId="5" borderId="16" xfId="0" applyNumberFormat="1" applyFont="1" applyFill="1" applyBorder="1" applyAlignment="1">
      <alignment horizontal="center" wrapText="1"/>
    </xf>
    <xf numFmtId="0" fontId="16" fillId="0" borderId="15" xfId="0" applyNumberFormat="1" applyFont="1" applyBorder="1" applyAlignment="1">
      <alignment horizontal="left"/>
    </xf>
    <xf numFmtId="0" fontId="16" fillId="0" borderId="16" xfId="0" applyNumberFormat="1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7" fillId="0" borderId="0" xfId="0" applyFont="1" applyBorder="1" applyAlignment="1">
      <alignment horizontal="left" wrapText="1"/>
    </xf>
    <xf numFmtId="0" fontId="27" fillId="0" borderId="11" xfId="0" applyFont="1" applyBorder="1" applyAlignment="1">
      <alignment horizontal="left" wrapText="1"/>
    </xf>
    <xf numFmtId="0" fontId="27" fillId="0" borderId="11" xfId="0" applyFont="1" applyBorder="1" applyAlignment="1">
      <alignment horizontal="left"/>
    </xf>
    <xf numFmtId="0" fontId="27" fillId="0" borderId="12" xfId="0" applyFont="1" applyBorder="1" applyAlignment="1">
      <alignment horizontal="left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left"/>
    </xf>
    <xf numFmtId="0" fontId="11" fillId="0" borderId="16" xfId="0" applyNumberFormat="1" applyFont="1" applyBorder="1" applyAlignment="1">
      <alignment horizontal="left"/>
    </xf>
  </cellXfs>
  <cellStyles count="1">
    <cellStyle name="Обычный" xfId="0" builtinId="0"/>
  </cellStyles>
  <dxfs count="4">
    <dxf>
      <fill>
        <gradientFill type="path">
          <stop position="0">
            <color rgb="FFFFC000"/>
          </stop>
          <stop position="1">
            <color theme="5" tint="0.40000610370189521"/>
          </stop>
        </gradientFill>
      </fill>
    </dxf>
    <dxf>
      <fill>
        <gradientFill type="path">
          <stop position="0">
            <color rgb="FFFFC000"/>
          </stop>
          <stop position="1">
            <color theme="5" tint="0.40000610370189521"/>
          </stop>
        </gradientFill>
      </fill>
    </dxf>
    <dxf>
      <fill>
        <gradientFill type="path">
          <stop position="0">
            <color rgb="FFFFC000"/>
          </stop>
          <stop position="1">
            <color theme="5" tint="0.40000610370189521"/>
          </stop>
        </gradientFill>
      </fill>
    </dxf>
    <dxf>
      <fill>
        <gradientFill type="path">
          <stop position="0">
            <color rgb="FFFFC000"/>
          </stop>
          <stop position="1">
            <color theme="5" tint="0.40000610370189521"/>
          </stop>
        </gradient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CDC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6666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jpe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jpe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jpe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jpe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jpe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jpe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jpeg"/><Relationship Id="rId308" Type="http://schemas.openxmlformats.org/officeDocument/2006/relationships/image" Target="../media/image308.png"/><Relationship Id="rId329" Type="http://schemas.openxmlformats.org/officeDocument/2006/relationships/image" Target="../media/image329.jpe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jpe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jpe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jpe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jpe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jpe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jpe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jpe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jpe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jpe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jpe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jpe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271" Type="http://schemas.openxmlformats.org/officeDocument/2006/relationships/image" Target="../media/image2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131</xdr:row>
      <xdr:rowOff>57150</xdr:rowOff>
    </xdr:from>
    <xdr:to>
      <xdr:col>0</xdr:col>
      <xdr:colOff>485775</xdr:colOff>
      <xdr:row>132</xdr:row>
      <xdr:rowOff>0</xdr:rowOff>
    </xdr:to>
    <xdr:pic>
      <xdr:nvPicPr>
        <xdr:cNvPr id="736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0986075"/>
          <a:ext cx="4095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132</xdr:row>
      <xdr:rowOff>47625</xdr:rowOff>
    </xdr:from>
    <xdr:to>
      <xdr:col>0</xdr:col>
      <xdr:colOff>438150</xdr:colOff>
      <xdr:row>132</xdr:row>
      <xdr:rowOff>485775</xdr:rowOff>
    </xdr:to>
    <xdr:pic>
      <xdr:nvPicPr>
        <xdr:cNvPr id="7361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8500"/>
          <a:ext cx="4286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133</xdr:row>
      <xdr:rowOff>47625</xdr:rowOff>
    </xdr:from>
    <xdr:to>
      <xdr:col>0</xdr:col>
      <xdr:colOff>438150</xdr:colOff>
      <xdr:row>133</xdr:row>
      <xdr:rowOff>485775</xdr:rowOff>
    </xdr:to>
    <xdr:pic>
      <xdr:nvPicPr>
        <xdr:cNvPr id="736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00450"/>
          <a:ext cx="4286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134</xdr:row>
      <xdr:rowOff>9525</xdr:rowOff>
    </xdr:from>
    <xdr:to>
      <xdr:col>0</xdr:col>
      <xdr:colOff>438150</xdr:colOff>
      <xdr:row>134</xdr:row>
      <xdr:rowOff>485775</xdr:rowOff>
    </xdr:to>
    <xdr:pic>
      <xdr:nvPicPr>
        <xdr:cNvPr id="7361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243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137</xdr:row>
      <xdr:rowOff>9525</xdr:rowOff>
    </xdr:from>
    <xdr:to>
      <xdr:col>0</xdr:col>
      <xdr:colOff>419100</xdr:colOff>
      <xdr:row>137</xdr:row>
      <xdr:rowOff>485775</xdr:rowOff>
    </xdr:to>
    <xdr:pic>
      <xdr:nvPicPr>
        <xdr:cNvPr id="736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11015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138</xdr:row>
      <xdr:rowOff>9525</xdr:rowOff>
    </xdr:from>
    <xdr:to>
      <xdr:col>0</xdr:col>
      <xdr:colOff>419100</xdr:colOff>
      <xdr:row>138</xdr:row>
      <xdr:rowOff>485775</xdr:rowOff>
    </xdr:to>
    <xdr:pic>
      <xdr:nvPicPr>
        <xdr:cNvPr id="7361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7210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139</xdr:row>
      <xdr:rowOff>9525</xdr:rowOff>
    </xdr:from>
    <xdr:to>
      <xdr:col>0</xdr:col>
      <xdr:colOff>419100</xdr:colOff>
      <xdr:row>139</xdr:row>
      <xdr:rowOff>485775</xdr:rowOff>
    </xdr:to>
    <xdr:pic>
      <xdr:nvPicPr>
        <xdr:cNvPr id="7362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3405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135</xdr:row>
      <xdr:rowOff>9525</xdr:rowOff>
    </xdr:from>
    <xdr:to>
      <xdr:col>0</xdr:col>
      <xdr:colOff>419100</xdr:colOff>
      <xdr:row>135</xdr:row>
      <xdr:rowOff>485775</xdr:rowOff>
    </xdr:to>
    <xdr:pic>
      <xdr:nvPicPr>
        <xdr:cNvPr id="7362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38625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140</xdr:row>
      <xdr:rowOff>9525</xdr:rowOff>
    </xdr:from>
    <xdr:to>
      <xdr:col>0</xdr:col>
      <xdr:colOff>419100</xdr:colOff>
      <xdr:row>140</xdr:row>
      <xdr:rowOff>485775</xdr:rowOff>
    </xdr:to>
    <xdr:pic>
      <xdr:nvPicPr>
        <xdr:cNvPr id="7362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9600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141</xdr:row>
      <xdr:rowOff>9525</xdr:rowOff>
    </xdr:from>
    <xdr:to>
      <xdr:col>0</xdr:col>
      <xdr:colOff>419100</xdr:colOff>
      <xdr:row>141</xdr:row>
      <xdr:rowOff>485775</xdr:rowOff>
    </xdr:to>
    <xdr:pic>
      <xdr:nvPicPr>
        <xdr:cNvPr id="7362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5795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142</xdr:row>
      <xdr:rowOff>9525</xdr:rowOff>
    </xdr:from>
    <xdr:to>
      <xdr:col>0</xdr:col>
      <xdr:colOff>419100</xdr:colOff>
      <xdr:row>142</xdr:row>
      <xdr:rowOff>485775</xdr:rowOff>
    </xdr:to>
    <xdr:pic>
      <xdr:nvPicPr>
        <xdr:cNvPr id="7362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1990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143</xdr:row>
      <xdr:rowOff>9525</xdr:rowOff>
    </xdr:from>
    <xdr:to>
      <xdr:col>0</xdr:col>
      <xdr:colOff>419100</xdr:colOff>
      <xdr:row>143</xdr:row>
      <xdr:rowOff>485775</xdr:rowOff>
    </xdr:to>
    <xdr:pic>
      <xdr:nvPicPr>
        <xdr:cNvPr id="7362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28185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136</xdr:row>
      <xdr:rowOff>9525</xdr:rowOff>
    </xdr:from>
    <xdr:to>
      <xdr:col>0</xdr:col>
      <xdr:colOff>419100</xdr:colOff>
      <xdr:row>136</xdr:row>
      <xdr:rowOff>485775</xdr:rowOff>
    </xdr:to>
    <xdr:pic>
      <xdr:nvPicPr>
        <xdr:cNvPr id="7362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74820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153</xdr:row>
      <xdr:rowOff>9525</xdr:rowOff>
    </xdr:from>
    <xdr:to>
      <xdr:col>0</xdr:col>
      <xdr:colOff>419100</xdr:colOff>
      <xdr:row>153</xdr:row>
      <xdr:rowOff>485775</xdr:rowOff>
    </xdr:to>
    <xdr:pic>
      <xdr:nvPicPr>
        <xdr:cNvPr id="7362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625125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154</xdr:row>
      <xdr:rowOff>9525</xdr:rowOff>
    </xdr:from>
    <xdr:to>
      <xdr:col>0</xdr:col>
      <xdr:colOff>419100</xdr:colOff>
      <xdr:row>154</xdr:row>
      <xdr:rowOff>485775</xdr:rowOff>
    </xdr:to>
    <xdr:pic>
      <xdr:nvPicPr>
        <xdr:cNvPr id="7362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87075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155</xdr:row>
      <xdr:rowOff>9525</xdr:rowOff>
    </xdr:from>
    <xdr:to>
      <xdr:col>0</xdr:col>
      <xdr:colOff>419100</xdr:colOff>
      <xdr:row>155</xdr:row>
      <xdr:rowOff>485775</xdr:rowOff>
    </xdr:to>
    <xdr:pic>
      <xdr:nvPicPr>
        <xdr:cNvPr id="7363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0975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156</xdr:row>
      <xdr:rowOff>9525</xdr:rowOff>
    </xdr:from>
    <xdr:to>
      <xdr:col>0</xdr:col>
      <xdr:colOff>419100</xdr:colOff>
      <xdr:row>156</xdr:row>
      <xdr:rowOff>485775</xdr:rowOff>
    </xdr:to>
    <xdr:pic>
      <xdr:nvPicPr>
        <xdr:cNvPr id="7363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72925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157</xdr:row>
      <xdr:rowOff>9525</xdr:rowOff>
    </xdr:from>
    <xdr:to>
      <xdr:col>0</xdr:col>
      <xdr:colOff>419100</xdr:colOff>
      <xdr:row>157</xdr:row>
      <xdr:rowOff>485775</xdr:rowOff>
    </xdr:to>
    <xdr:pic>
      <xdr:nvPicPr>
        <xdr:cNvPr id="7363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34875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148</xdr:row>
      <xdr:rowOff>9525</xdr:rowOff>
    </xdr:from>
    <xdr:to>
      <xdr:col>0</xdr:col>
      <xdr:colOff>419100</xdr:colOff>
      <xdr:row>148</xdr:row>
      <xdr:rowOff>485775</xdr:rowOff>
    </xdr:to>
    <xdr:pic>
      <xdr:nvPicPr>
        <xdr:cNvPr id="7363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5350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149</xdr:row>
      <xdr:rowOff>9525</xdr:rowOff>
    </xdr:from>
    <xdr:to>
      <xdr:col>0</xdr:col>
      <xdr:colOff>419100</xdr:colOff>
      <xdr:row>149</xdr:row>
      <xdr:rowOff>485775</xdr:rowOff>
    </xdr:to>
    <xdr:pic>
      <xdr:nvPicPr>
        <xdr:cNvPr id="7363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15450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150</xdr:row>
      <xdr:rowOff>9526</xdr:rowOff>
    </xdr:from>
    <xdr:to>
      <xdr:col>0</xdr:col>
      <xdr:colOff>419100</xdr:colOff>
      <xdr:row>150</xdr:row>
      <xdr:rowOff>409576</xdr:rowOff>
    </xdr:to>
    <xdr:pic>
      <xdr:nvPicPr>
        <xdr:cNvPr id="7363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78176"/>
          <a:ext cx="4095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1190</xdr:colOff>
      <xdr:row>151</xdr:row>
      <xdr:rowOff>28574</xdr:rowOff>
    </xdr:from>
    <xdr:to>
      <xdr:col>0</xdr:col>
      <xdr:colOff>419099</xdr:colOff>
      <xdr:row>151</xdr:row>
      <xdr:rowOff>457199</xdr:rowOff>
    </xdr:to>
    <xdr:pic>
      <xdr:nvPicPr>
        <xdr:cNvPr id="7363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" y="54825899"/>
          <a:ext cx="417909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159</xdr:row>
      <xdr:rowOff>66675</xdr:rowOff>
    </xdr:from>
    <xdr:to>
      <xdr:col>0</xdr:col>
      <xdr:colOff>371475</xdr:colOff>
      <xdr:row>159</xdr:row>
      <xdr:rowOff>453587</xdr:rowOff>
    </xdr:to>
    <xdr:pic>
      <xdr:nvPicPr>
        <xdr:cNvPr id="7363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1760100"/>
          <a:ext cx="361950" cy="386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161</xdr:row>
      <xdr:rowOff>76200</xdr:rowOff>
    </xdr:from>
    <xdr:to>
      <xdr:col>0</xdr:col>
      <xdr:colOff>438150</xdr:colOff>
      <xdr:row>161</xdr:row>
      <xdr:rowOff>485775</xdr:rowOff>
    </xdr:to>
    <xdr:pic>
      <xdr:nvPicPr>
        <xdr:cNvPr id="7363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787425"/>
          <a:ext cx="428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177</xdr:row>
      <xdr:rowOff>9525</xdr:rowOff>
    </xdr:from>
    <xdr:to>
      <xdr:col>0</xdr:col>
      <xdr:colOff>438150</xdr:colOff>
      <xdr:row>177</xdr:row>
      <xdr:rowOff>485775</xdr:rowOff>
    </xdr:to>
    <xdr:pic>
      <xdr:nvPicPr>
        <xdr:cNvPr id="7364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150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178</xdr:row>
      <xdr:rowOff>9525</xdr:rowOff>
    </xdr:from>
    <xdr:to>
      <xdr:col>0</xdr:col>
      <xdr:colOff>438150</xdr:colOff>
      <xdr:row>178</xdr:row>
      <xdr:rowOff>485775</xdr:rowOff>
    </xdr:to>
    <xdr:pic>
      <xdr:nvPicPr>
        <xdr:cNvPr id="7364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5119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179</xdr:row>
      <xdr:rowOff>9525</xdr:rowOff>
    </xdr:from>
    <xdr:to>
      <xdr:col>0</xdr:col>
      <xdr:colOff>438150</xdr:colOff>
      <xdr:row>179</xdr:row>
      <xdr:rowOff>485775</xdr:rowOff>
    </xdr:to>
    <xdr:pic>
      <xdr:nvPicPr>
        <xdr:cNvPr id="7364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8739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172</xdr:row>
      <xdr:rowOff>9525</xdr:rowOff>
    </xdr:from>
    <xdr:to>
      <xdr:col>0</xdr:col>
      <xdr:colOff>438150</xdr:colOff>
      <xdr:row>172</xdr:row>
      <xdr:rowOff>485775</xdr:rowOff>
    </xdr:to>
    <xdr:pic>
      <xdr:nvPicPr>
        <xdr:cNvPr id="7364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7022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164</xdr:row>
      <xdr:rowOff>76200</xdr:rowOff>
    </xdr:from>
    <xdr:to>
      <xdr:col>0</xdr:col>
      <xdr:colOff>438150</xdr:colOff>
      <xdr:row>164</xdr:row>
      <xdr:rowOff>485775</xdr:rowOff>
    </xdr:to>
    <xdr:pic>
      <xdr:nvPicPr>
        <xdr:cNvPr id="7364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873275"/>
          <a:ext cx="428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165</xdr:row>
      <xdr:rowOff>76200</xdr:rowOff>
    </xdr:from>
    <xdr:to>
      <xdr:col>0</xdr:col>
      <xdr:colOff>438150</xdr:colOff>
      <xdr:row>165</xdr:row>
      <xdr:rowOff>485775</xdr:rowOff>
    </xdr:to>
    <xdr:pic>
      <xdr:nvPicPr>
        <xdr:cNvPr id="7364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35225"/>
          <a:ext cx="428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166</xdr:row>
      <xdr:rowOff>76200</xdr:rowOff>
    </xdr:from>
    <xdr:to>
      <xdr:col>0</xdr:col>
      <xdr:colOff>438150</xdr:colOff>
      <xdr:row>166</xdr:row>
      <xdr:rowOff>485775</xdr:rowOff>
    </xdr:to>
    <xdr:pic>
      <xdr:nvPicPr>
        <xdr:cNvPr id="7364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597175"/>
          <a:ext cx="428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167</xdr:row>
      <xdr:rowOff>76200</xdr:rowOff>
    </xdr:from>
    <xdr:to>
      <xdr:col>0</xdr:col>
      <xdr:colOff>438150</xdr:colOff>
      <xdr:row>167</xdr:row>
      <xdr:rowOff>485775</xdr:rowOff>
    </xdr:to>
    <xdr:pic>
      <xdr:nvPicPr>
        <xdr:cNvPr id="7364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59125"/>
          <a:ext cx="428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168</xdr:row>
      <xdr:rowOff>9525</xdr:rowOff>
    </xdr:from>
    <xdr:to>
      <xdr:col>0</xdr:col>
      <xdr:colOff>438150</xdr:colOff>
      <xdr:row>168</xdr:row>
      <xdr:rowOff>485775</xdr:rowOff>
    </xdr:to>
    <xdr:pic>
      <xdr:nvPicPr>
        <xdr:cNvPr id="7364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2544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169</xdr:row>
      <xdr:rowOff>9525</xdr:rowOff>
    </xdr:from>
    <xdr:to>
      <xdr:col>0</xdr:col>
      <xdr:colOff>438150</xdr:colOff>
      <xdr:row>169</xdr:row>
      <xdr:rowOff>485775</xdr:rowOff>
    </xdr:to>
    <xdr:pic>
      <xdr:nvPicPr>
        <xdr:cNvPr id="7364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6163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170</xdr:row>
      <xdr:rowOff>9525</xdr:rowOff>
    </xdr:from>
    <xdr:to>
      <xdr:col>0</xdr:col>
      <xdr:colOff>438150</xdr:colOff>
      <xdr:row>170</xdr:row>
      <xdr:rowOff>485775</xdr:rowOff>
    </xdr:to>
    <xdr:pic>
      <xdr:nvPicPr>
        <xdr:cNvPr id="7365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9783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171</xdr:row>
      <xdr:rowOff>9525</xdr:rowOff>
    </xdr:from>
    <xdr:to>
      <xdr:col>0</xdr:col>
      <xdr:colOff>438150</xdr:colOff>
      <xdr:row>171</xdr:row>
      <xdr:rowOff>485775</xdr:rowOff>
    </xdr:to>
    <xdr:pic>
      <xdr:nvPicPr>
        <xdr:cNvPr id="7365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3402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173</xdr:row>
      <xdr:rowOff>28575</xdr:rowOff>
    </xdr:from>
    <xdr:to>
      <xdr:col>0</xdr:col>
      <xdr:colOff>438150</xdr:colOff>
      <xdr:row>173</xdr:row>
      <xdr:rowOff>485775</xdr:rowOff>
    </xdr:to>
    <xdr:pic>
      <xdr:nvPicPr>
        <xdr:cNvPr id="736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083200"/>
          <a:ext cx="4286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174</xdr:row>
      <xdr:rowOff>9525</xdr:rowOff>
    </xdr:from>
    <xdr:to>
      <xdr:col>0</xdr:col>
      <xdr:colOff>438150</xdr:colOff>
      <xdr:row>174</xdr:row>
      <xdr:rowOff>485775</xdr:rowOff>
    </xdr:to>
    <xdr:pic>
      <xdr:nvPicPr>
        <xdr:cNvPr id="7365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4261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175</xdr:row>
      <xdr:rowOff>9525</xdr:rowOff>
    </xdr:from>
    <xdr:to>
      <xdr:col>0</xdr:col>
      <xdr:colOff>438150</xdr:colOff>
      <xdr:row>175</xdr:row>
      <xdr:rowOff>485775</xdr:rowOff>
    </xdr:to>
    <xdr:pic>
      <xdr:nvPicPr>
        <xdr:cNvPr id="7365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7880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145</xdr:row>
      <xdr:rowOff>9525</xdr:rowOff>
    </xdr:from>
    <xdr:to>
      <xdr:col>0</xdr:col>
      <xdr:colOff>438150</xdr:colOff>
      <xdr:row>145</xdr:row>
      <xdr:rowOff>485775</xdr:rowOff>
    </xdr:to>
    <xdr:pic>
      <xdr:nvPicPr>
        <xdr:cNvPr id="7365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843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146</xdr:row>
      <xdr:rowOff>9525</xdr:rowOff>
    </xdr:from>
    <xdr:to>
      <xdr:col>0</xdr:col>
      <xdr:colOff>438150</xdr:colOff>
      <xdr:row>146</xdr:row>
      <xdr:rowOff>485775</xdr:rowOff>
    </xdr:to>
    <xdr:pic>
      <xdr:nvPicPr>
        <xdr:cNvPr id="7365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05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236</xdr:row>
      <xdr:rowOff>9525</xdr:rowOff>
    </xdr:from>
    <xdr:to>
      <xdr:col>0</xdr:col>
      <xdr:colOff>438150</xdr:colOff>
      <xdr:row>236</xdr:row>
      <xdr:rowOff>485775</xdr:rowOff>
    </xdr:to>
    <xdr:pic>
      <xdr:nvPicPr>
        <xdr:cNvPr id="73657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057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237</xdr:row>
      <xdr:rowOff>9525</xdr:rowOff>
    </xdr:from>
    <xdr:to>
      <xdr:col>0</xdr:col>
      <xdr:colOff>438150</xdr:colOff>
      <xdr:row>237</xdr:row>
      <xdr:rowOff>485775</xdr:rowOff>
    </xdr:to>
    <xdr:pic>
      <xdr:nvPicPr>
        <xdr:cNvPr id="73658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189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9526</xdr:colOff>
      <xdr:row>238</xdr:row>
      <xdr:rowOff>76199</xdr:rowOff>
    </xdr:from>
    <xdr:to>
      <xdr:col>0</xdr:col>
      <xdr:colOff>378144</xdr:colOff>
      <xdr:row>238</xdr:row>
      <xdr:rowOff>485774</xdr:rowOff>
    </xdr:to>
    <xdr:pic>
      <xdr:nvPicPr>
        <xdr:cNvPr id="73659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84039074"/>
          <a:ext cx="36861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239</xdr:row>
      <xdr:rowOff>9525</xdr:rowOff>
    </xdr:from>
    <xdr:to>
      <xdr:col>0</xdr:col>
      <xdr:colOff>438150</xdr:colOff>
      <xdr:row>239</xdr:row>
      <xdr:rowOff>485775</xdr:rowOff>
    </xdr:to>
    <xdr:pic>
      <xdr:nvPicPr>
        <xdr:cNvPr id="73660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428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240</xdr:row>
      <xdr:rowOff>9525</xdr:rowOff>
    </xdr:from>
    <xdr:to>
      <xdr:col>0</xdr:col>
      <xdr:colOff>438150</xdr:colOff>
      <xdr:row>240</xdr:row>
      <xdr:rowOff>485775</xdr:rowOff>
    </xdr:to>
    <xdr:pic>
      <xdr:nvPicPr>
        <xdr:cNvPr id="73661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5048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187</xdr:row>
      <xdr:rowOff>9525</xdr:rowOff>
    </xdr:from>
    <xdr:to>
      <xdr:col>0</xdr:col>
      <xdr:colOff>438150</xdr:colOff>
      <xdr:row>187</xdr:row>
      <xdr:rowOff>485775</xdr:rowOff>
    </xdr:to>
    <xdr:pic>
      <xdr:nvPicPr>
        <xdr:cNvPr id="73662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9159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190</xdr:row>
      <xdr:rowOff>9525</xdr:rowOff>
    </xdr:from>
    <xdr:to>
      <xdr:col>0</xdr:col>
      <xdr:colOff>438150</xdr:colOff>
      <xdr:row>190</xdr:row>
      <xdr:rowOff>485775</xdr:rowOff>
    </xdr:to>
    <xdr:pic>
      <xdr:nvPicPr>
        <xdr:cNvPr id="7366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245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188</xdr:row>
      <xdr:rowOff>333375</xdr:rowOff>
    </xdr:from>
    <xdr:to>
      <xdr:col>0</xdr:col>
      <xdr:colOff>428625</xdr:colOff>
      <xdr:row>188</xdr:row>
      <xdr:rowOff>809625</xdr:rowOff>
    </xdr:to>
    <xdr:pic>
      <xdr:nvPicPr>
        <xdr:cNvPr id="7366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27025"/>
          <a:ext cx="428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189</xdr:row>
      <xdr:rowOff>314325</xdr:rowOff>
    </xdr:from>
    <xdr:to>
      <xdr:col>0</xdr:col>
      <xdr:colOff>428625</xdr:colOff>
      <xdr:row>189</xdr:row>
      <xdr:rowOff>790575</xdr:rowOff>
    </xdr:to>
    <xdr:pic>
      <xdr:nvPicPr>
        <xdr:cNvPr id="7366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93825"/>
          <a:ext cx="428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196</xdr:row>
      <xdr:rowOff>9525</xdr:rowOff>
    </xdr:from>
    <xdr:to>
      <xdr:col>0</xdr:col>
      <xdr:colOff>438150</xdr:colOff>
      <xdr:row>196</xdr:row>
      <xdr:rowOff>485775</xdr:rowOff>
    </xdr:to>
    <xdr:pic>
      <xdr:nvPicPr>
        <xdr:cNvPr id="7366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79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192</xdr:row>
      <xdr:rowOff>219075</xdr:rowOff>
    </xdr:from>
    <xdr:to>
      <xdr:col>0</xdr:col>
      <xdr:colOff>390525</xdr:colOff>
      <xdr:row>193</xdr:row>
      <xdr:rowOff>1</xdr:rowOff>
    </xdr:to>
    <xdr:pic>
      <xdr:nvPicPr>
        <xdr:cNvPr id="7366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7941825"/>
          <a:ext cx="37147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193</xdr:row>
      <xdr:rowOff>9525</xdr:rowOff>
    </xdr:from>
    <xdr:to>
      <xdr:col>1</xdr:col>
      <xdr:colOff>0</xdr:colOff>
      <xdr:row>194</xdr:row>
      <xdr:rowOff>0</xdr:rowOff>
    </xdr:to>
    <xdr:pic>
      <xdr:nvPicPr>
        <xdr:cNvPr id="7366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90753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191</xdr:row>
      <xdr:rowOff>94191</xdr:rowOff>
    </xdr:from>
    <xdr:to>
      <xdr:col>0</xdr:col>
      <xdr:colOff>361950</xdr:colOff>
      <xdr:row>191</xdr:row>
      <xdr:rowOff>485774</xdr:rowOff>
    </xdr:to>
    <xdr:pic>
      <xdr:nvPicPr>
        <xdr:cNvPr id="73670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7007316"/>
          <a:ext cx="352425" cy="391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198</xdr:row>
      <xdr:rowOff>9525</xdr:rowOff>
    </xdr:from>
    <xdr:to>
      <xdr:col>0</xdr:col>
      <xdr:colOff>438150</xdr:colOff>
      <xdr:row>198</xdr:row>
      <xdr:rowOff>485775</xdr:rowOff>
    </xdr:to>
    <xdr:pic>
      <xdr:nvPicPr>
        <xdr:cNvPr id="73671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3503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199</xdr:row>
      <xdr:rowOff>9525</xdr:rowOff>
    </xdr:from>
    <xdr:to>
      <xdr:col>0</xdr:col>
      <xdr:colOff>438150</xdr:colOff>
      <xdr:row>199</xdr:row>
      <xdr:rowOff>485775</xdr:rowOff>
    </xdr:to>
    <xdr:pic>
      <xdr:nvPicPr>
        <xdr:cNvPr id="73672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38651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203</xdr:row>
      <xdr:rowOff>9525</xdr:rowOff>
    </xdr:from>
    <xdr:to>
      <xdr:col>0</xdr:col>
      <xdr:colOff>438150</xdr:colOff>
      <xdr:row>203</xdr:row>
      <xdr:rowOff>485775</xdr:rowOff>
    </xdr:to>
    <xdr:pic>
      <xdr:nvPicPr>
        <xdr:cNvPr id="73673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5312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204</xdr:row>
      <xdr:rowOff>9525</xdr:rowOff>
    </xdr:from>
    <xdr:to>
      <xdr:col>0</xdr:col>
      <xdr:colOff>438150</xdr:colOff>
      <xdr:row>204</xdr:row>
      <xdr:rowOff>485775</xdr:rowOff>
    </xdr:to>
    <xdr:pic>
      <xdr:nvPicPr>
        <xdr:cNvPr id="73674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5674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200</xdr:row>
      <xdr:rowOff>9525</xdr:rowOff>
    </xdr:from>
    <xdr:to>
      <xdr:col>0</xdr:col>
      <xdr:colOff>438150</xdr:colOff>
      <xdr:row>200</xdr:row>
      <xdr:rowOff>485775</xdr:rowOff>
    </xdr:to>
    <xdr:pic>
      <xdr:nvPicPr>
        <xdr:cNvPr id="73675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2270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201</xdr:row>
      <xdr:rowOff>9525</xdr:rowOff>
    </xdr:from>
    <xdr:to>
      <xdr:col>0</xdr:col>
      <xdr:colOff>438150</xdr:colOff>
      <xdr:row>201</xdr:row>
      <xdr:rowOff>485775</xdr:rowOff>
    </xdr:to>
    <xdr:pic>
      <xdr:nvPicPr>
        <xdr:cNvPr id="73676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589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69532</xdr:colOff>
      <xdr:row>202</xdr:row>
      <xdr:rowOff>76199</xdr:rowOff>
    </xdr:from>
    <xdr:to>
      <xdr:col>1</xdr:col>
      <xdr:colOff>0</xdr:colOff>
      <xdr:row>202</xdr:row>
      <xdr:rowOff>485774</xdr:rowOff>
    </xdr:to>
    <xdr:pic>
      <xdr:nvPicPr>
        <xdr:cNvPr id="73677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" y="72875774"/>
          <a:ext cx="36861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205</xdr:row>
      <xdr:rowOff>9525</xdr:rowOff>
    </xdr:from>
    <xdr:to>
      <xdr:col>0</xdr:col>
      <xdr:colOff>438150</xdr:colOff>
      <xdr:row>205</xdr:row>
      <xdr:rowOff>485775</xdr:rowOff>
    </xdr:to>
    <xdr:pic>
      <xdr:nvPicPr>
        <xdr:cNvPr id="73679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036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186</xdr:row>
      <xdr:rowOff>266699</xdr:rowOff>
    </xdr:from>
    <xdr:to>
      <xdr:col>0</xdr:col>
      <xdr:colOff>417637</xdr:colOff>
      <xdr:row>186</xdr:row>
      <xdr:rowOff>628650</xdr:rowOff>
    </xdr:to>
    <xdr:pic>
      <xdr:nvPicPr>
        <xdr:cNvPr id="73680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9397899"/>
          <a:ext cx="417636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195</xdr:row>
      <xdr:rowOff>9525</xdr:rowOff>
    </xdr:from>
    <xdr:to>
      <xdr:col>0</xdr:col>
      <xdr:colOff>438150</xdr:colOff>
      <xdr:row>195</xdr:row>
      <xdr:rowOff>485775</xdr:rowOff>
    </xdr:to>
    <xdr:pic>
      <xdr:nvPicPr>
        <xdr:cNvPr id="73681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417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194</xdr:row>
      <xdr:rowOff>9525</xdr:rowOff>
    </xdr:from>
    <xdr:to>
      <xdr:col>0</xdr:col>
      <xdr:colOff>438150</xdr:colOff>
      <xdr:row>194</xdr:row>
      <xdr:rowOff>485775</xdr:rowOff>
    </xdr:to>
    <xdr:pic>
      <xdr:nvPicPr>
        <xdr:cNvPr id="73682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055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197</xdr:row>
      <xdr:rowOff>9525</xdr:rowOff>
    </xdr:from>
    <xdr:to>
      <xdr:col>0</xdr:col>
      <xdr:colOff>438150</xdr:colOff>
      <xdr:row>197</xdr:row>
      <xdr:rowOff>485775</xdr:rowOff>
    </xdr:to>
    <xdr:pic>
      <xdr:nvPicPr>
        <xdr:cNvPr id="73683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3141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92</xdr:row>
      <xdr:rowOff>9525</xdr:rowOff>
    </xdr:from>
    <xdr:to>
      <xdr:col>0</xdr:col>
      <xdr:colOff>438150</xdr:colOff>
      <xdr:row>92</xdr:row>
      <xdr:rowOff>485775</xdr:rowOff>
    </xdr:to>
    <xdr:pic>
      <xdr:nvPicPr>
        <xdr:cNvPr id="7368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605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98</xdr:row>
      <xdr:rowOff>9525</xdr:rowOff>
    </xdr:from>
    <xdr:to>
      <xdr:col>0</xdr:col>
      <xdr:colOff>438150</xdr:colOff>
      <xdr:row>98</xdr:row>
      <xdr:rowOff>485775</xdr:rowOff>
    </xdr:to>
    <xdr:pic>
      <xdr:nvPicPr>
        <xdr:cNvPr id="7368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94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97</xdr:row>
      <xdr:rowOff>9525</xdr:rowOff>
    </xdr:from>
    <xdr:to>
      <xdr:col>0</xdr:col>
      <xdr:colOff>438150</xdr:colOff>
      <xdr:row>97</xdr:row>
      <xdr:rowOff>485775</xdr:rowOff>
    </xdr:to>
    <xdr:pic>
      <xdr:nvPicPr>
        <xdr:cNvPr id="7368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270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99</xdr:row>
      <xdr:rowOff>57149</xdr:rowOff>
    </xdr:from>
    <xdr:to>
      <xdr:col>1</xdr:col>
      <xdr:colOff>0</xdr:colOff>
      <xdr:row>99</xdr:row>
      <xdr:rowOff>485774</xdr:rowOff>
    </xdr:to>
    <xdr:pic>
      <xdr:nvPicPr>
        <xdr:cNvPr id="7368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8999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96</xdr:row>
      <xdr:rowOff>9525</xdr:rowOff>
    </xdr:from>
    <xdr:to>
      <xdr:col>0</xdr:col>
      <xdr:colOff>438150</xdr:colOff>
      <xdr:row>96</xdr:row>
      <xdr:rowOff>485775</xdr:rowOff>
    </xdr:to>
    <xdr:pic>
      <xdr:nvPicPr>
        <xdr:cNvPr id="7368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08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100</xdr:row>
      <xdr:rowOff>9525</xdr:rowOff>
    </xdr:from>
    <xdr:to>
      <xdr:col>0</xdr:col>
      <xdr:colOff>438150</xdr:colOff>
      <xdr:row>100</xdr:row>
      <xdr:rowOff>485775</xdr:rowOff>
    </xdr:to>
    <xdr:pic>
      <xdr:nvPicPr>
        <xdr:cNvPr id="7369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7181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95</xdr:row>
      <xdr:rowOff>9525</xdr:rowOff>
    </xdr:from>
    <xdr:to>
      <xdr:col>0</xdr:col>
      <xdr:colOff>438150</xdr:colOff>
      <xdr:row>95</xdr:row>
      <xdr:rowOff>485775</xdr:rowOff>
    </xdr:to>
    <xdr:pic>
      <xdr:nvPicPr>
        <xdr:cNvPr id="73691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46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93</xdr:row>
      <xdr:rowOff>9525</xdr:rowOff>
    </xdr:from>
    <xdr:to>
      <xdr:col>0</xdr:col>
      <xdr:colOff>438150</xdr:colOff>
      <xdr:row>93</xdr:row>
      <xdr:rowOff>485775</xdr:rowOff>
    </xdr:to>
    <xdr:pic>
      <xdr:nvPicPr>
        <xdr:cNvPr id="73692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22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94</xdr:row>
      <xdr:rowOff>9525</xdr:rowOff>
    </xdr:from>
    <xdr:to>
      <xdr:col>0</xdr:col>
      <xdr:colOff>438150</xdr:colOff>
      <xdr:row>94</xdr:row>
      <xdr:rowOff>485775</xdr:rowOff>
    </xdr:to>
    <xdr:pic>
      <xdr:nvPicPr>
        <xdr:cNvPr id="73693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44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112</xdr:row>
      <xdr:rowOff>9525</xdr:rowOff>
    </xdr:from>
    <xdr:to>
      <xdr:col>0</xdr:col>
      <xdr:colOff>438150</xdr:colOff>
      <xdr:row>112</xdr:row>
      <xdr:rowOff>485775</xdr:rowOff>
    </xdr:to>
    <xdr:pic>
      <xdr:nvPicPr>
        <xdr:cNvPr id="7369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23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113</xdr:row>
      <xdr:rowOff>9525</xdr:rowOff>
    </xdr:from>
    <xdr:to>
      <xdr:col>0</xdr:col>
      <xdr:colOff>438150</xdr:colOff>
      <xdr:row>113</xdr:row>
      <xdr:rowOff>485775</xdr:rowOff>
    </xdr:to>
    <xdr:pic>
      <xdr:nvPicPr>
        <xdr:cNvPr id="73695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585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116</xdr:row>
      <xdr:rowOff>9525</xdr:rowOff>
    </xdr:from>
    <xdr:to>
      <xdr:col>0</xdr:col>
      <xdr:colOff>438150</xdr:colOff>
      <xdr:row>116</xdr:row>
      <xdr:rowOff>485775</xdr:rowOff>
    </xdr:to>
    <xdr:pic>
      <xdr:nvPicPr>
        <xdr:cNvPr id="73696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947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117</xdr:row>
      <xdr:rowOff>9525</xdr:rowOff>
    </xdr:from>
    <xdr:to>
      <xdr:col>0</xdr:col>
      <xdr:colOff>438150</xdr:colOff>
      <xdr:row>117</xdr:row>
      <xdr:rowOff>485775</xdr:rowOff>
    </xdr:to>
    <xdr:pic>
      <xdr:nvPicPr>
        <xdr:cNvPr id="73697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309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118</xdr:row>
      <xdr:rowOff>9525</xdr:rowOff>
    </xdr:from>
    <xdr:to>
      <xdr:col>0</xdr:col>
      <xdr:colOff>438150</xdr:colOff>
      <xdr:row>118</xdr:row>
      <xdr:rowOff>485775</xdr:rowOff>
    </xdr:to>
    <xdr:pic>
      <xdr:nvPicPr>
        <xdr:cNvPr id="73698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711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246</xdr:row>
      <xdr:rowOff>9525</xdr:rowOff>
    </xdr:from>
    <xdr:to>
      <xdr:col>0</xdr:col>
      <xdr:colOff>438150</xdr:colOff>
      <xdr:row>246</xdr:row>
      <xdr:rowOff>485775</xdr:rowOff>
    </xdr:to>
    <xdr:pic>
      <xdr:nvPicPr>
        <xdr:cNvPr id="73700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0765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242</xdr:row>
      <xdr:rowOff>9525</xdr:rowOff>
    </xdr:from>
    <xdr:to>
      <xdr:col>0</xdr:col>
      <xdr:colOff>438150</xdr:colOff>
      <xdr:row>242</xdr:row>
      <xdr:rowOff>485775</xdr:rowOff>
    </xdr:to>
    <xdr:pic>
      <xdr:nvPicPr>
        <xdr:cNvPr id="73707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7066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243</xdr:row>
      <xdr:rowOff>9525</xdr:rowOff>
    </xdr:from>
    <xdr:to>
      <xdr:col>0</xdr:col>
      <xdr:colOff>438150</xdr:colOff>
      <xdr:row>243</xdr:row>
      <xdr:rowOff>485775</xdr:rowOff>
    </xdr:to>
    <xdr:pic>
      <xdr:nvPicPr>
        <xdr:cNvPr id="73708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7428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244</xdr:row>
      <xdr:rowOff>9525</xdr:rowOff>
    </xdr:from>
    <xdr:to>
      <xdr:col>0</xdr:col>
      <xdr:colOff>438150</xdr:colOff>
      <xdr:row>244</xdr:row>
      <xdr:rowOff>485775</xdr:rowOff>
    </xdr:to>
    <xdr:pic>
      <xdr:nvPicPr>
        <xdr:cNvPr id="73710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152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120</xdr:row>
      <xdr:rowOff>9525</xdr:rowOff>
    </xdr:from>
    <xdr:to>
      <xdr:col>0</xdr:col>
      <xdr:colOff>438150</xdr:colOff>
      <xdr:row>120</xdr:row>
      <xdr:rowOff>485775</xdr:rowOff>
    </xdr:to>
    <xdr:pic>
      <xdr:nvPicPr>
        <xdr:cNvPr id="73711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2331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122</xdr:row>
      <xdr:rowOff>9525</xdr:rowOff>
    </xdr:from>
    <xdr:to>
      <xdr:col>0</xdr:col>
      <xdr:colOff>438150</xdr:colOff>
      <xdr:row>122</xdr:row>
      <xdr:rowOff>485775</xdr:rowOff>
    </xdr:to>
    <xdr:pic>
      <xdr:nvPicPr>
        <xdr:cNvPr id="73712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57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129</xdr:row>
      <xdr:rowOff>9525</xdr:rowOff>
    </xdr:from>
    <xdr:to>
      <xdr:col>0</xdr:col>
      <xdr:colOff>438150</xdr:colOff>
      <xdr:row>129</xdr:row>
      <xdr:rowOff>485775</xdr:rowOff>
    </xdr:to>
    <xdr:pic>
      <xdr:nvPicPr>
        <xdr:cNvPr id="73713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906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121</xdr:row>
      <xdr:rowOff>9525</xdr:rowOff>
    </xdr:from>
    <xdr:to>
      <xdr:col>0</xdr:col>
      <xdr:colOff>438150</xdr:colOff>
      <xdr:row>121</xdr:row>
      <xdr:rowOff>485775</xdr:rowOff>
    </xdr:to>
    <xdr:pic>
      <xdr:nvPicPr>
        <xdr:cNvPr id="73714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950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123</xdr:row>
      <xdr:rowOff>9525</xdr:rowOff>
    </xdr:from>
    <xdr:to>
      <xdr:col>0</xdr:col>
      <xdr:colOff>438150</xdr:colOff>
      <xdr:row>123</xdr:row>
      <xdr:rowOff>485775</xdr:rowOff>
    </xdr:to>
    <xdr:pic>
      <xdr:nvPicPr>
        <xdr:cNvPr id="73715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189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124</xdr:row>
      <xdr:rowOff>9525</xdr:rowOff>
    </xdr:from>
    <xdr:to>
      <xdr:col>0</xdr:col>
      <xdr:colOff>438150</xdr:colOff>
      <xdr:row>124</xdr:row>
      <xdr:rowOff>485775</xdr:rowOff>
    </xdr:to>
    <xdr:pic>
      <xdr:nvPicPr>
        <xdr:cNvPr id="73716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6809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126</xdr:row>
      <xdr:rowOff>9525</xdr:rowOff>
    </xdr:from>
    <xdr:to>
      <xdr:col>0</xdr:col>
      <xdr:colOff>438150</xdr:colOff>
      <xdr:row>126</xdr:row>
      <xdr:rowOff>485775</xdr:rowOff>
    </xdr:to>
    <xdr:pic>
      <xdr:nvPicPr>
        <xdr:cNvPr id="73717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048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127</xdr:row>
      <xdr:rowOff>9525</xdr:rowOff>
    </xdr:from>
    <xdr:to>
      <xdr:col>0</xdr:col>
      <xdr:colOff>438150</xdr:colOff>
      <xdr:row>127</xdr:row>
      <xdr:rowOff>485775</xdr:rowOff>
    </xdr:to>
    <xdr:pic>
      <xdr:nvPicPr>
        <xdr:cNvPr id="73718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7667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128</xdr:row>
      <xdr:rowOff>133350</xdr:rowOff>
    </xdr:from>
    <xdr:to>
      <xdr:col>0</xdr:col>
      <xdr:colOff>361950</xdr:colOff>
      <xdr:row>128</xdr:row>
      <xdr:rowOff>504825</xdr:rowOff>
    </xdr:to>
    <xdr:pic>
      <xdr:nvPicPr>
        <xdr:cNvPr id="73719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319700"/>
          <a:ext cx="352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</xdr:row>
      <xdr:rowOff>9525</xdr:rowOff>
    </xdr:from>
    <xdr:to>
      <xdr:col>0</xdr:col>
      <xdr:colOff>438150</xdr:colOff>
      <xdr:row>33</xdr:row>
      <xdr:rowOff>485775</xdr:rowOff>
    </xdr:to>
    <xdr:pic>
      <xdr:nvPicPr>
        <xdr:cNvPr id="73720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96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47</xdr:row>
      <xdr:rowOff>9525</xdr:rowOff>
    </xdr:from>
    <xdr:to>
      <xdr:col>0</xdr:col>
      <xdr:colOff>438150</xdr:colOff>
      <xdr:row>47</xdr:row>
      <xdr:rowOff>485775</xdr:rowOff>
    </xdr:to>
    <xdr:pic>
      <xdr:nvPicPr>
        <xdr:cNvPr id="73721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39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80</xdr:row>
      <xdr:rowOff>9525</xdr:rowOff>
    </xdr:from>
    <xdr:to>
      <xdr:col>0</xdr:col>
      <xdr:colOff>438150</xdr:colOff>
      <xdr:row>80</xdr:row>
      <xdr:rowOff>485775</xdr:rowOff>
    </xdr:to>
    <xdr:pic>
      <xdr:nvPicPr>
        <xdr:cNvPr id="73722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29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81</xdr:row>
      <xdr:rowOff>9525</xdr:rowOff>
    </xdr:from>
    <xdr:to>
      <xdr:col>0</xdr:col>
      <xdr:colOff>438150</xdr:colOff>
      <xdr:row>81</xdr:row>
      <xdr:rowOff>485775</xdr:rowOff>
    </xdr:to>
    <xdr:pic>
      <xdr:nvPicPr>
        <xdr:cNvPr id="73723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64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82</xdr:row>
      <xdr:rowOff>9525</xdr:rowOff>
    </xdr:from>
    <xdr:to>
      <xdr:col>0</xdr:col>
      <xdr:colOff>438150</xdr:colOff>
      <xdr:row>82</xdr:row>
      <xdr:rowOff>485775</xdr:rowOff>
    </xdr:to>
    <xdr:pic>
      <xdr:nvPicPr>
        <xdr:cNvPr id="73724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26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82</xdr:row>
      <xdr:rowOff>476250</xdr:rowOff>
    </xdr:from>
    <xdr:to>
      <xdr:col>0</xdr:col>
      <xdr:colOff>600075</xdr:colOff>
      <xdr:row>83</xdr:row>
      <xdr:rowOff>447675</xdr:rowOff>
    </xdr:to>
    <xdr:pic>
      <xdr:nvPicPr>
        <xdr:cNvPr id="73725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79300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84</xdr:row>
      <xdr:rowOff>9525</xdr:rowOff>
    </xdr:from>
    <xdr:to>
      <xdr:col>0</xdr:col>
      <xdr:colOff>438150</xdr:colOff>
      <xdr:row>84</xdr:row>
      <xdr:rowOff>485775</xdr:rowOff>
    </xdr:to>
    <xdr:pic>
      <xdr:nvPicPr>
        <xdr:cNvPr id="73726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250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</xdr:row>
      <xdr:rowOff>9525</xdr:rowOff>
    </xdr:from>
    <xdr:to>
      <xdr:col>0</xdr:col>
      <xdr:colOff>438150</xdr:colOff>
      <xdr:row>34</xdr:row>
      <xdr:rowOff>485775</xdr:rowOff>
    </xdr:to>
    <xdr:pic>
      <xdr:nvPicPr>
        <xdr:cNvPr id="73727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58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62</xdr:row>
      <xdr:rowOff>9525</xdr:rowOff>
    </xdr:from>
    <xdr:to>
      <xdr:col>0</xdr:col>
      <xdr:colOff>400050</xdr:colOff>
      <xdr:row>62</xdr:row>
      <xdr:rowOff>485775</xdr:rowOff>
    </xdr:to>
    <xdr:pic>
      <xdr:nvPicPr>
        <xdr:cNvPr id="7372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183225"/>
          <a:ext cx="390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59</xdr:row>
      <xdr:rowOff>9525</xdr:rowOff>
    </xdr:from>
    <xdr:to>
      <xdr:col>0</xdr:col>
      <xdr:colOff>438150</xdr:colOff>
      <xdr:row>59</xdr:row>
      <xdr:rowOff>485775</xdr:rowOff>
    </xdr:to>
    <xdr:pic>
      <xdr:nvPicPr>
        <xdr:cNvPr id="73729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459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</xdr:row>
      <xdr:rowOff>9525</xdr:rowOff>
    </xdr:from>
    <xdr:to>
      <xdr:col>0</xdr:col>
      <xdr:colOff>419100</xdr:colOff>
      <xdr:row>35</xdr:row>
      <xdr:rowOff>485775</xdr:rowOff>
    </xdr:to>
    <xdr:pic>
      <xdr:nvPicPr>
        <xdr:cNvPr id="73731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20325"/>
          <a:ext cx="409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</xdr:row>
      <xdr:rowOff>9525</xdr:rowOff>
    </xdr:from>
    <xdr:to>
      <xdr:col>0</xdr:col>
      <xdr:colOff>438150</xdr:colOff>
      <xdr:row>37</xdr:row>
      <xdr:rowOff>485775</xdr:rowOff>
    </xdr:to>
    <xdr:pic>
      <xdr:nvPicPr>
        <xdr:cNvPr id="73732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582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</xdr:row>
      <xdr:rowOff>9525</xdr:rowOff>
    </xdr:from>
    <xdr:to>
      <xdr:col>0</xdr:col>
      <xdr:colOff>438150</xdr:colOff>
      <xdr:row>38</xdr:row>
      <xdr:rowOff>485775</xdr:rowOff>
    </xdr:to>
    <xdr:pic>
      <xdr:nvPicPr>
        <xdr:cNvPr id="73733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944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39</xdr:row>
      <xdr:rowOff>9525</xdr:rowOff>
    </xdr:from>
    <xdr:to>
      <xdr:col>0</xdr:col>
      <xdr:colOff>438150</xdr:colOff>
      <xdr:row>39</xdr:row>
      <xdr:rowOff>485775</xdr:rowOff>
    </xdr:to>
    <xdr:pic>
      <xdr:nvPicPr>
        <xdr:cNvPr id="73734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06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40</xdr:row>
      <xdr:rowOff>9525</xdr:rowOff>
    </xdr:from>
    <xdr:to>
      <xdr:col>0</xdr:col>
      <xdr:colOff>438150</xdr:colOff>
      <xdr:row>40</xdr:row>
      <xdr:rowOff>485775</xdr:rowOff>
    </xdr:to>
    <xdr:pic>
      <xdr:nvPicPr>
        <xdr:cNvPr id="73735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681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41</xdr:row>
      <xdr:rowOff>9525</xdr:rowOff>
    </xdr:from>
    <xdr:to>
      <xdr:col>0</xdr:col>
      <xdr:colOff>438150</xdr:colOff>
      <xdr:row>41</xdr:row>
      <xdr:rowOff>485775</xdr:rowOff>
    </xdr:to>
    <xdr:pic>
      <xdr:nvPicPr>
        <xdr:cNvPr id="73736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0300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42</xdr:row>
      <xdr:rowOff>9525</xdr:rowOff>
    </xdr:from>
    <xdr:to>
      <xdr:col>0</xdr:col>
      <xdr:colOff>438150</xdr:colOff>
      <xdr:row>42</xdr:row>
      <xdr:rowOff>485775</xdr:rowOff>
    </xdr:to>
    <xdr:pic>
      <xdr:nvPicPr>
        <xdr:cNvPr id="7373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92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61</xdr:row>
      <xdr:rowOff>238125</xdr:rowOff>
    </xdr:from>
    <xdr:to>
      <xdr:col>0</xdr:col>
      <xdr:colOff>428625</xdr:colOff>
      <xdr:row>61</xdr:row>
      <xdr:rowOff>600075</xdr:rowOff>
    </xdr:to>
    <xdr:pic>
      <xdr:nvPicPr>
        <xdr:cNvPr id="7373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428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48</xdr:row>
      <xdr:rowOff>9525</xdr:rowOff>
    </xdr:from>
    <xdr:to>
      <xdr:col>0</xdr:col>
      <xdr:colOff>438150</xdr:colOff>
      <xdr:row>48</xdr:row>
      <xdr:rowOff>485775</xdr:rowOff>
    </xdr:to>
    <xdr:pic>
      <xdr:nvPicPr>
        <xdr:cNvPr id="73739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15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49</xdr:row>
      <xdr:rowOff>9525</xdr:rowOff>
    </xdr:from>
    <xdr:to>
      <xdr:col>0</xdr:col>
      <xdr:colOff>438150</xdr:colOff>
      <xdr:row>49</xdr:row>
      <xdr:rowOff>485775</xdr:rowOff>
    </xdr:to>
    <xdr:pic>
      <xdr:nvPicPr>
        <xdr:cNvPr id="73740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477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53</xdr:row>
      <xdr:rowOff>9525</xdr:rowOff>
    </xdr:from>
    <xdr:to>
      <xdr:col>0</xdr:col>
      <xdr:colOff>438150</xdr:colOff>
      <xdr:row>53</xdr:row>
      <xdr:rowOff>485775</xdr:rowOff>
    </xdr:to>
    <xdr:pic>
      <xdr:nvPicPr>
        <xdr:cNvPr id="73741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925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56</xdr:row>
      <xdr:rowOff>9525</xdr:rowOff>
    </xdr:from>
    <xdr:to>
      <xdr:col>0</xdr:col>
      <xdr:colOff>438150</xdr:colOff>
      <xdr:row>56</xdr:row>
      <xdr:rowOff>485775</xdr:rowOff>
    </xdr:to>
    <xdr:pic>
      <xdr:nvPicPr>
        <xdr:cNvPr id="73742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011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55</xdr:row>
      <xdr:rowOff>9525</xdr:rowOff>
    </xdr:from>
    <xdr:to>
      <xdr:col>0</xdr:col>
      <xdr:colOff>438150</xdr:colOff>
      <xdr:row>55</xdr:row>
      <xdr:rowOff>485775</xdr:rowOff>
    </xdr:to>
    <xdr:pic>
      <xdr:nvPicPr>
        <xdr:cNvPr id="73744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495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50</xdr:row>
      <xdr:rowOff>9525</xdr:rowOff>
    </xdr:from>
    <xdr:to>
      <xdr:col>0</xdr:col>
      <xdr:colOff>438150</xdr:colOff>
      <xdr:row>50</xdr:row>
      <xdr:rowOff>485775</xdr:rowOff>
    </xdr:to>
    <xdr:pic>
      <xdr:nvPicPr>
        <xdr:cNvPr id="73745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39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51</xdr:row>
      <xdr:rowOff>9525</xdr:rowOff>
    </xdr:from>
    <xdr:to>
      <xdr:col>0</xdr:col>
      <xdr:colOff>438150</xdr:colOff>
      <xdr:row>51</xdr:row>
      <xdr:rowOff>485775</xdr:rowOff>
    </xdr:to>
    <xdr:pic>
      <xdr:nvPicPr>
        <xdr:cNvPr id="73746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01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52</xdr:row>
      <xdr:rowOff>9525</xdr:rowOff>
    </xdr:from>
    <xdr:to>
      <xdr:col>0</xdr:col>
      <xdr:colOff>438150</xdr:colOff>
      <xdr:row>52</xdr:row>
      <xdr:rowOff>485775</xdr:rowOff>
    </xdr:to>
    <xdr:pic>
      <xdr:nvPicPr>
        <xdr:cNvPr id="73747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563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57</xdr:row>
      <xdr:rowOff>9525</xdr:rowOff>
    </xdr:from>
    <xdr:to>
      <xdr:col>0</xdr:col>
      <xdr:colOff>438150</xdr:colOff>
      <xdr:row>57</xdr:row>
      <xdr:rowOff>485775</xdr:rowOff>
    </xdr:to>
    <xdr:pic>
      <xdr:nvPicPr>
        <xdr:cNvPr id="73748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34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58</xdr:row>
      <xdr:rowOff>9525</xdr:rowOff>
    </xdr:from>
    <xdr:to>
      <xdr:col>0</xdr:col>
      <xdr:colOff>438150</xdr:colOff>
      <xdr:row>58</xdr:row>
      <xdr:rowOff>485775</xdr:rowOff>
    </xdr:to>
    <xdr:pic>
      <xdr:nvPicPr>
        <xdr:cNvPr id="73749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35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9526</xdr:colOff>
      <xdr:row>63</xdr:row>
      <xdr:rowOff>85725</xdr:rowOff>
    </xdr:from>
    <xdr:to>
      <xdr:col>0</xdr:col>
      <xdr:colOff>417740</xdr:colOff>
      <xdr:row>63</xdr:row>
      <xdr:rowOff>466725</xdr:rowOff>
    </xdr:to>
    <xdr:pic>
      <xdr:nvPicPr>
        <xdr:cNvPr id="73750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1126450"/>
          <a:ext cx="408214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86</xdr:row>
      <xdr:rowOff>133350</xdr:rowOff>
    </xdr:from>
    <xdr:to>
      <xdr:col>0</xdr:col>
      <xdr:colOff>438150</xdr:colOff>
      <xdr:row>86</xdr:row>
      <xdr:rowOff>476250</xdr:rowOff>
    </xdr:to>
    <xdr:pic>
      <xdr:nvPicPr>
        <xdr:cNvPr id="73751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36575"/>
          <a:ext cx="43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88</xdr:row>
      <xdr:rowOff>85725</xdr:rowOff>
    </xdr:from>
    <xdr:to>
      <xdr:col>0</xdr:col>
      <xdr:colOff>438150</xdr:colOff>
      <xdr:row>88</xdr:row>
      <xdr:rowOff>485775</xdr:rowOff>
    </xdr:to>
    <xdr:pic>
      <xdr:nvPicPr>
        <xdr:cNvPr id="73752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12850"/>
          <a:ext cx="428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69</xdr:row>
      <xdr:rowOff>95249</xdr:rowOff>
    </xdr:from>
    <xdr:to>
      <xdr:col>1</xdr:col>
      <xdr:colOff>0</xdr:colOff>
      <xdr:row>69</xdr:row>
      <xdr:rowOff>438150</xdr:rowOff>
    </xdr:to>
    <xdr:pic>
      <xdr:nvPicPr>
        <xdr:cNvPr id="73754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65224"/>
          <a:ext cx="428625" cy="342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71</xdr:row>
      <xdr:rowOff>9525</xdr:rowOff>
    </xdr:from>
    <xdr:to>
      <xdr:col>0</xdr:col>
      <xdr:colOff>438150</xdr:colOff>
      <xdr:row>71</xdr:row>
      <xdr:rowOff>485775</xdr:rowOff>
    </xdr:to>
    <xdr:pic>
      <xdr:nvPicPr>
        <xdr:cNvPr id="73755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0693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72</xdr:row>
      <xdr:rowOff>9525</xdr:rowOff>
    </xdr:from>
    <xdr:to>
      <xdr:col>0</xdr:col>
      <xdr:colOff>438150</xdr:colOff>
      <xdr:row>72</xdr:row>
      <xdr:rowOff>485775</xdr:rowOff>
    </xdr:to>
    <xdr:pic>
      <xdr:nvPicPr>
        <xdr:cNvPr id="73756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4312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73</xdr:row>
      <xdr:rowOff>9525</xdr:rowOff>
    </xdr:from>
    <xdr:to>
      <xdr:col>0</xdr:col>
      <xdr:colOff>438150</xdr:colOff>
      <xdr:row>73</xdr:row>
      <xdr:rowOff>485775</xdr:rowOff>
    </xdr:to>
    <xdr:pic>
      <xdr:nvPicPr>
        <xdr:cNvPr id="73757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932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70</xdr:row>
      <xdr:rowOff>9525</xdr:rowOff>
    </xdr:from>
    <xdr:to>
      <xdr:col>0</xdr:col>
      <xdr:colOff>438150</xdr:colOff>
      <xdr:row>70</xdr:row>
      <xdr:rowOff>485775</xdr:rowOff>
    </xdr:to>
    <xdr:pic>
      <xdr:nvPicPr>
        <xdr:cNvPr id="73758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073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74</xdr:row>
      <xdr:rowOff>9525</xdr:rowOff>
    </xdr:from>
    <xdr:to>
      <xdr:col>0</xdr:col>
      <xdr:colOff>438150</xdr:colOff>
      <xdr:row>74</xdr:row>
      <xdr:rowOff>485775</xdr:rowOff>
    </xdr:to>
    <xdr:pic>
      <xdr:nvPicPr>
        <xdr:cNvPr id="73759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1551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75</xdr:row>
      <xdr:rowOff>9525</xdr:rowOff>
    </xdr:from>
    <xdr:to>
      <xdr:col>0</xdr:col>
      <xdr:colOff>438150</xdr:colOff>
      <xdr:row>75</xdr:row>
      <xdr:rowOff>485775</xdr:rowOff>
    </xdr:to>
    <xdr:pic>
      <xdr:nvPicPr>
        <xdr:cNvPr id="73760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5171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76</xdr:row>
      <xdr:rowOff>9525</xdr:rowOff>
    </xdr:from>
    <xdr:to>
      <xdr:col>0</xdr:col>
      <xdr:colOff>438150</xdr:colOff>
      <xdr:row>76</xdr:row>
      <xdr:rowOff>485775</xdr:rowOff>
    </xdr:to>
    <xdr:pic>
      <xdr:nvPicPr>
        <xdr:cNvPr id="73761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790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77</xdr:row>
      <xdr:rowOff>9525</xdr:rowOff>
    </xdr:from>
    <xdr:to>
      <xdr:col>0</xdr:col>
      <xdr:colOff>438150</xdr:colOff>
      <xdr:row>77</xdr:row>
      <xdr:rowOff>485775</xdr:rowOff>
    </xdr:to>
    <xdr:pic>
      <xdr:nvPicPr>
        <xdr:cNvPr id="73762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41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</xdr:row>
      <xdr:rowOff>66675</xdr:rowOff>
    </xdr:from>
    <xdr:to>
      <xdr:col>1</xdr:col>
      <xdr:colOff>0</xdr:colOff>
      <xdr:row>10</xdr:row>
      <xdr:rowOff>0</xdr:rowOff>
    </xdr:to>
    <xdr:pic>
      <xdr:nvPicPr>
        <xdr:cNvPr id="73763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57425"/>
          <a:ext cx="4286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</xdr:row>
      <xdr:rowOff>9525</xdr:rowOff>
    </xdr:from>
    <xdr:to>
      <xdr:col>0</xdr:col>
      <xdr:colOff>438150</xdr:colOff>
      <xdr:row>10</xdr:row>
      <xdr:rowOff>485775</xdr:rowOff>
    </xdr:to>
    <xdr:pic>
      <xdr:nvPicPr>
        <xdr:cNvPr id="73764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93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</xdr:row>
      <xdr:rowOff>9525</xdr:rowOff>
    </xdr:from>
    <xdr:to>
      <xdr:col>0</xdr:col>
      <xdr:colOff>438150</xdr:colOff>
      <xdr:row>11</xdr:row>
      <xdr:rowOff>485775</xdr:rowOff>
    </xdr:to>
    <xdr:pic>
      <xdr:nvPicPr>
        <xdr:cNvPr id="73765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12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</xdr:row>
      <xdr:rowOff>9525</xdr:rowOff>
    </xdr:from>
    <xdr:to>
      <xdr:col>0</xdr:col>
      <xdr:colOff>438150</xdr:colOff>
      <xdr:row>12</xdr:row>
      <xdr:rowOff>485775</xdr:rowOff>
    </xdr:to>
    <xdr:pic>
      <xdr:nvPicPr>
        <xdr:cNvPr id="73766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32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</xdr:row>
      <xdr:rowOff>9525</xdr:rowOff>
    </xdr:from>
    <xdr:to>
      <xdr:col>0</xdr:col>
      <xdr:colOff>438150</xdr:colOff>
      <xdr:row>13</xdr:row>
      <xdr:rowOff>485775</xdr:rowOff>
    </xdr:to>
    <xdr:pic>
      <xdr:nvPicPr>
        <xdr:cNvPr id="73767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51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</xdr:row>
      <xdr:rowOff>9525</xdr:rowOff>
    </xdr:from>
    <xdr:to>
      <xdr:col>0</xdr:col>
      <xdr:colOff>438150</xdr:colOff>
      <xdr:row>15</xdr:row>
      <xdr:rowOff>485775</xdr:rowOff>
    </xdr:to>
    <xdr:pic>
      <xdr:nvPicPr>
        <xdr:cNvPr id="73768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90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</xdr:row>
      <xdr:rowOff>9525</xdr:rowOff>
    </xdr:from>
    <xdr:to>
      <xdr:col>0</xdr:col>
      <xdr:colOff>438150</xdr:colOff>
      <xdr:row>14</xdr:row>
      <xdr:rowOff>485775</xdr:rowOff>
    </xdr:to>
    <xdr:pic>
      <xdr:nvPicPr>
        <xdr:cNvPr id="73769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71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18</xdr:row>
      <xdr:rowOff>9525</xdr:rowOff>
    </xdr:from>
    <xdr:to>
      <xdr:col>0</xdr:col>
      <xdr:colOff>438150</xdr:colOff>
      <xdr:row>18</xdr:row>
      <xdr:rowOff>485775</xdr:rowOff>
    </xdr:to>
    <xdr:pic>
      <xdr:nvPicPr>
        <xdr:cNvPr id="7377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1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</xdr:row>
      <xdr:rowOff>9525</xdr:rowOff>
    </xdr:from>
    <xdr:to>
      <xdr:col>0</xdr:col>
      <xdr:colOff>438150</xdr:colOff>
      <xdr:row>19</xdr:row>
      <xdr:rowOff>485775</xdr:rowOff>
    </xdr:to>
    <xdr:pic>
      <xdr:nvPicPr>
        <xdr:cNvPr id="7377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29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</xdr:row>
      <xdr:rowOff>9525</xdr:rowOff>
    </xdr:from>
    <xdr:to>
      <xdr:col>0</xdr:col>
      <xdr:colOff>438150</xdr:colOff>
      <xdr:row>20</xdr:row>
      <xdr:rowOff>485775</xdr:rowOff>
    </xdr:to>
    <xdr:pic>
      <xdr:nvPicPr>
        <xdr:cNvPr id="737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14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</xdr:row>
      <xdr:rowOff>9525</xdr:rowOff>
    </xdr:from>
    <xdr:to>
      <xdr:col>0</xdr:col>
      <xdr:colOff>438150</xdr:colOff>
      <xdr:row>23</xdr:row>
      <xdr:rowOff>485775</xdr:rowOff>
    </xdr:to>
    <xdr:pic>
      <xdr:nvPicPr>
        <xdr:cNvPr id="7377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00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</xdr:row>
      <xdr:rowOff>9525</xdr:rowOff>
    </xdr:from>
    <xdr:to>
      <xdr:col>0</xdr:col>
      <xdr:colOff>438150</xdr:colOff>
      <xdr:row>24</xdr:row>
      <xdr:rowOff>485775</xdr:rowOff>
    </xdr:to>
    <xdr:pic>
      <xdr:nvPicPr>
        <xdr:cNvPr id="73778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562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</xdr:row>
      <xdr:rowOff>9525</xdr:rowOff>
    </xdr:from>
    <xdr:to>
      <xdr:col>0</xdr:col>
      <xdr:colOff>438150</xdr:colOff>
      <xdr:row>25</xdr:row>
      <xdr:rowOff>485775</xdr:rowOff>
    </xdr:to>
    <xdr:pic>
      <xdr:nvPicPr>
        <xdr:cNvPr id="73779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924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438150</xdr:colOff>
      <xdr:row>21</xdr:row>
      <xdr:rowOff>485775</xdr:rowOff>
    </xdr:to>
    <xdr:pic>
      <xdr:nvPicPr>
        <xdr:cNvPr id="7378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76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</xdr:row>
      <xdr:rowOff>9525</xdr:rowOff>
    </xdr:from>
    <xdr:to>
      <xdr:col>0</xdr:col>
      <xdr:colOff>438150</xdr:colOff>
      <xdr:row>22</xdr:row>
      <xdr:rowOff>485775</xdr:rowOff>
    </xdr:to>
    <xdr:pic>
      <xdr:nvPicPr>
        <xdr:cNvPr id="7378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38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</xdr:row>
      <xdr:rowOff>9525</xdr:rowOff>
    </xdr:from>
    <xdr:to>
      <xdr:col>0</xdr:col>
      <xdr:colOff>438150</xdr:colOff>
      <xdr:row>27</xdr:row>
      <xdr:rowOff>485775</xdr:rowOff>
    </xdr:to>
    <xdr:pic>
      <xdr:nvPicPr>
        <xdr:cNvPr id="737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866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</xdr:row>
      <xdr:rowOff>9525</xdr:rowOff>
    </xdr:from>
    <xdr:to>
      <xdr:col>0</xdr:col>
      <xdr:colOff>438150</xdr:colOff>
      <xdr:row>28</xdr:row>
      <xdr:rowOff>485775</xdr:rowOff>
    </xdr:to>
    <xdr:pic>
      <xdr:nvPicPr>
        <xdr:cNvPr id="7378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486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</xdr:row>
      <xdr:rowOff>9525</xdr:rowOff>
    </xdr:from>
    <xdr:to>
      <xdr:col>0</xdr:col>
      <xdr:colOff>438150</xdr:colOff>
      <xdr:row>29</xdr:row>
      <xdr:rowOff>485775</xdr:rowOff>
    </xdr:to>
    <xdr:pic>
      <xdr:nvPicPr>
        <xdr:cNvPr id="737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2105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</xdr:row>
      <xdr:rowOff>9525</xdr:rowOff>
    </xdr:from>
    <xdr:to>
      <xdr:col>0</xdr:col>
      <xdr:colOff>438150</xdr:colOff>
      <xdr:row>30</xdr:row>
      <xdr:rowOff>485775</xdr:rowOff>
    </xdr:to>
    <xdr:pic>
      <xdr:nvPicPr>
        <xdr:cNvPr id="7378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725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</xdr:row>
      <xdr:rowOff>9525</xdr:rowOff>
    </xdr:from>
    <xdr:to>
      <xdr:col>0</xdr:col>
      <xdr:colOff>438150</xdr:colOff>
      <xdr:row>31</xdr:row>
      <xdr:rowOff>485775</xdr:rowOff>
    </xdr:to>
    <xdr:pic>
      <xdr:nvPicPr>
        <xdr:cNvPr id="7378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344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65</xdr:row>
      <xdr:rowOff>9525</xdr:rowOff>
    </xdr:from>
    <xdr:to>
      <xdr:col>0</xdr:col>
      <xdr:colOff>438150</xdr:colOff>
      <xdr:row>65</xdr:row>
      <xdr:rowOff>485775</xdr:rowOff>
    </xdr:to>
    <xdr:pic>
      <xdr:nvPicPr>
        <xdr:cNvPr id="7378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9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67</xdr:row>
      <xdr:rowOff>28575</xdr:rowOff>
    </xdr:from>
    <xdr:to>
      <xdr:col>0</xdr:col>
      <xdr:colOff>438150</xdr:colOff>
      <xdr:row>67</xdr:row>
      <xdr:rowOff>466725</xdr:rowOff>
    </xdr:to>
    <xdr:pic>
      <xdr:nvPicPr>
        <xdr:cNvPr id="7378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9802475"/>
          <a:ext cx="3143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211</xdr:row>
      <xdr:rowOff>57150</xdr:rowOff>
    </xdr:from>
    <xdr:to>
      <xdr:col>0</xdr:col>
      <xdr:colOff>485775</xdr:colOff>
      <xdr:row>212</xdr:row>
      <xdr:rowOff>0</xdr:rowOff>
    </xdr:to>
    <xdr:pic>
      <xdr:nvPicPr>
        <xdr:cNvPr id="7379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7856100"/>
          <a:ext cx="4286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212</xdr:row>
      <xdr:rowOff>57150</xdr:rowOff>
    </xdr:from>
    <xdr:to>
      <xdr:col>0</xdr:col>
      <xdr:colOff>476250</xdr:colOff>
      <xdr:row>213</xdr:row>
      <xdr:rowOff>0</xdr:rowOff>
    </xdr:to>
    <xdr:pic>
      <xdr:nvPicPr>
        <xdr:cNvPr id="7379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218050"/>
          <a:ext cx="4286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213</xdr:row>
      <xdr:rowOff>47625</xdr:rowOff>
    </xdr:from>
    <xdr:to>
      <xdr:col>0</xdr:col>
      <xdr:colOff>495300</xdr:colOff>
      <xdr:row>214</xdr:row>
      <xdr:rowOff>0</xdr:rowOff>
    </xdr:to>
    <xdr:pic>
      <xdr:nvPicPr>
        <xdr:cNvPr id="7379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70475"/>
          <a:ext cx="4286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218</xdr:row>
      <xdr:rowOff>9525</xdr:rowOff>
    </xdr:from>
    <xdr:to>
      <xdr:col>0</xdr:col>
      <xdr:colOff>438150</xdr:colOff>
      <xdr:row>218</xdr:row>
      <xdr:rowOff>485775</xdr:rowOff>
    </xdr:to>
    <xdr:pic>
      <xdr:nvPicPr>
        <xdr:cNvPr id="7379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1421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220</xdr:row>
      <xdr:rowOff>19050</xdr:rowOff>
    </xdr:from>
    <xdr:to>
      <xdr:col>0</xdr:col>
      <xdr:colOff>409575</xdr:colOff>
      <xdr:row>220</xdr:row>
      <xdr:rowOff>342900</xdr:rowOff>
    </xdr:to>
    <xdr:pic>
      <xdr:nvPicPr>
        <xdr:cNvPr id="7379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087552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230</xdr:row>
      <xdr:rowOff>9525</xdr:rowOff>
    </xdr:from>
    <xdr:to>
      <xdr:col>0</xdr:col>
      <xdr:colOff>438150</xdr:colOff>
      <xdr:row>230</xdr:row>
      <xdr:rowOff>485775</xdr:rowOff>
    </xdr:to>
    <xdr:pic>
      <xdr:nvPicPr>
        <xdr:cNvPr id="7379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3409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231</xdr:row>
      <xdr:rowOff>9525</xdr:rowOff>
    </xdr:from>
    <xdr:to>
      <xdr:col>0</xdr:col>
      <xdr:colOff>438150</xdr:colOff>
      <xdr:row>231</xdr:row>
      <xdr:rowOff>485775</xdr:rowOff>
    </xdr:to>
    <xdr:pic>
      <xdr:nvPicPr>
        <xdr:cNvPr id="7379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37711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233</xdr:row>
      <xdr:rowOff>9525</xdr:rowOff>
    </xdr:from>
    <xdr:to>
      <xdr:col>0</xdr:col>
      <xdr:colOff>438150</xdr:colOff>
      <xdr:row>233</xdr:row>
      <xdr:rowOff>485775</xdr:rowOff>
    </xdr:to>
    <xdr:pic>
      <xdr:nvPicPr>
        <xdr:cNvPr id="7379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495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215</xdr:row>
      <xdr:rowOff>9525</xdr:rowOff>
    </xdr:from>
    <xdr:to>
      <xdr:col>0</xdr:col>
      <xdr:colOff>438150</xdr:colOff>
      <xdr:row>215</xdr:row>
      <xdr:rowOff>485775</xdr:rowOff>
    </xdr:to>
    <xdr:pic>
      <xdr:nvPicPr>
        <xdr:cNvPr id="7380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90562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216</xdr:row>
      <xdr:rowOff>9525</xdr:rowOff>
    </xdr:from>
    <xdr:to>
      <xdr:col>0</xdr:col>
      <xdr:colOff>438150</xdr:colOff>
      <xdr:row>216</xdr:row>
      <xdr:rowOff>485775</xdr:rowOff>
    </xdr:to>
    <xdr:pic>
      <xdr:nvPicPr>
        <xdr:cNvPr id="7380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94182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217</xdr:row>
      <xdr:rowOff>9525</xdr:rowOff>
    </xdr:from>
    <xdr:to>
      <xdr:col>0</xdr:col>
      <xdr:colOff>438150</xdr:colOff>
      <xdr:row>217</xdr:row>
      <xdr:rowOff>485775</xdr:rowOff>
    </xdr:to>
    <xdr:pic>
      <xdr:nvPicPr>
        <xdr:cNvPr id="7380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97801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34590</xdr:colOff>
      <xdr:row>225</xdr:row>
      <xdr:rowOff>38100</xdr:rowOff>
    </xdr:from>
    <xdr:to>
      <xdr:col>0</xdr:col>
      <xdr:colOff>392029</xdr:colOff>
      <xdr:row>225</xdr:row>
      <xdr:rowOff>333376</xdr:rowOff>
    </xdr:to>
    <xdr:pic>
      <xdr:nvPicPr>
        <xdr:cNvPr id="7380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90" y="79324200"/>
          <a:ext cx="357439" cy="295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226</xdr:row>
      <xdr:rowOff>9525</xdr:rowOff>
    </xdr:from>
    <xdr:to>
      <xdr:col>0</xdr:col>
      <xdr:colOff>438150</xdr:colOff>
      <xdr:row>226</xdr:row>
      <xdr:rowOff>485775</xdr:rowOff>
    </xdr:to>
    <xdr:pic>
      <xdr:nvPicPr>
        <xdr:cNvPr id="7380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1751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227</xdr:row>
      <xdr:rowOff>9525</xdr:rowOff>
    </xdr:from>
    <xdr:to>
      <xdr:col>0</xdr:col>
      <xdr:colOff>438150</xdr:colOff>
      <xdr:row>227</xdr:row>
      <xdr:rowOff>485775</xdr:rowOff>
    </xdr:to>
    <xdr:pic>
      <xdr:nvPicPr>
        <xdr:cNvPr id="7380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113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228</xdr:row>
      <xdr:rowOff>9525</xdr:rowOff>
    </xdr:from>
    <xdr:to>
      <xdr:col>0</xdr:col>
      <xdr:colOff>438150</xdr:colOff>
      <xdr:row>228</xdr:row>
      <xdr:rowOff>485775</xdr:rowOff>
    </xdr:to>
    <xdr:pic>
      <xdr:nvPicPr>
        <xdr:cNvPr id="7380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475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102</xdr:row>
      <xdr:rowOff>9525</xdr:rowOff>
    </xdr:from>
    <xdr:to>
      <xdr:col>0</xdr:col>
      <xdr:colOff>438150</xdr:colOff>
      <xdr:row>102</xdr:row>
      <xdr:rowOff>485775</xdr:rowOff>
    </xdr:to>
    <xdr:pic>
      <xdr:nvPicPr>
        <xdr:cNvPr id="73810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42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101</xdr:row>
      <xdr:rowOff>47625</xdr:rowOff>
    </xdr:from>
    <xdr:to>
      <xdr:col>0</xdr:col>
      <xdr:colOff>438150</xdr:colOff>
      <xdr:row>101</xdr:row>
      <xdr:rowOff>457200</xdr:rowOff>
    </xdr:to>
    <xdr:pic>
      <xdr:nvPicPr>
        <xdr:cNvPr id="7381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1118175"/>
          <a:ext cx="3619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104</xdr:row>
      <xdr:rowOff>9525</xdr:rowOff>
    </xdr:from>
    <xdr:to>
      <xdr:col>0</xdr:col>
      <xdr:colOff>438150</xdr:colOff>
      <xdr:row>104</xdr:row>
      <xdr:rowOff>485775</xdr:rowOff>
    </xdr:to>
    <xdr:pic>
      <xdr:nvPicPr>
        <xdr:cNvPr id="7381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004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105</xdr:row>
      <xdr:rowOff>9525</xdr:rowOff>
    </xdr:from>
    <xdr:to>
      <xdr:col>0</xdr:col>
      <xdr:colOff>438150</xdr:colOff>
      <xdr:row>105</xdr:row>
      <xdr:rowOff>485775</xdr:rowOff>
    </xdr:to>
    <xdr:pic>
      <xdr:nvPicPr>
        <xdr:cNvPr id="7381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659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91903</xdr:colOff>
      <xdr:row>106</xdr:row>
      <xdr:rowOff>76200</xdr:rowOff>
    </xdr:from>
    <xdr:to>
      <xdr:col>0</xdr:col>
      <xdr:colOff>416268</xdr:colOff>
      <xdr:row>106</xdr:row>
      <xdr:rowOff>342900</xdr:rowOff>
    </xdr:to>
    <xdr:pic>
      <xdr:nvPicPr>
        <xdr:cNvPr id="7381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03" y="35413950"/>
          <a:ext cx="32436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110</xdr:row>
      <xdr:rowOff>9525</xdr:rowOff>
    </xdr:from>
    <xdr:to>
      <xdr:col>0</xdr:col>
      <xdr:colOff>438150</xdr:colOff>
      <xdr:row>110</xdr:row>
      <xdr:rowOff>476250</xdr:rowOff>
    </xdr:to>
    <xdr:pic>
      <xdr:nvPicPr>
        <xdr:cNvPr id="7381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3661350"/>
          <a:ext cx="342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109</xdr:row>
      <xdr:rowOff>9525</xdr:rowOff>
    </xdr:from>
    <xdr:to>
      <xdr:col>0</xdr:col>
      <xdr:colOff>438150</xdr:colOff>
      <xdr:row>109</xdr:row>
      <xdr:rowOff>485775</xdr:rowOff>
    </xdr:to>
    <xdr:pic>
      <xdr:nvPicPr>
        <xdr:cNvPr id="7381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2994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51342</xdr:colOff>
      <xdr:row>125</xdr:row>
      <xdr:rowOff>114300</xdr:rowOff>
    </xdr:from>
    <xdr:to>
      <xdr:col>0</xdr:col>
      <xdr:colOff>385879</xdr:colOff>
      <xdr:row>125</xdr:row>
      <xdr:rowOff>419100</xdr:rowOff>
    </xdr:to>
    <xdr:pic>
      <xdr:nvPicPr>
        <xdr:cNvPr id="73817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42" y="42119550"/>
          <a:ext cx="334537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252</xdr:row>
      <xdr:rowOff>80010</xdr:rowOff>
    </xdr:from>
    <xdr:to>
      <xdr:col>0</xdr:col>
      <xdr:colOff>352426</xdr:colOff>
      <xdr:row>252</xdr:row>
      <xdr:rowOff>322792</xdr:rowOff>
    </xdr:to>
    <xdr:pic>
      <xdr:nvPicPr>
        <xdr:cNvPr id="73818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6625410"/>
          <a:ext cx="295276" cy="242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255</xdr:row>
      <xdr:rowOff>95250</xdr:rowOff>
    </xdr:from>
    <xdr:to>
      <xdr:col>1</xdr:col>
      <xdr:colOff>0</xdr:colOff>
      <xdr:row>256</xdr:row>
      <xdr:rowOff>0</xdr:rowOff>
    </xdr:to>
    <xdr:pic>
      <xdr:nvPicPr>
        <xdr:cNvPr id="7381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50550"/>
          <a:ext cx="4286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253</xdr:row>
      <xdr:rowOff>9525</xdr:rowOff>
    </xdr:from>
    <xdr:to>
      <xdr:col>0</xdr:col>
      <xdr:colOff>438150</xdr:colOff>
      <xdr:row>253</xdr:row>
      <xdr:rowOff>485775</xdr:rowOff>
    </xdr:to>
    <xdr:pic>
      <xdr:nvPicPr>
        <xdr:cNvPr id="7382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1913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250</xdr:row>
      <xdr:rowOff>9525</xdr:rowOff>
    </xdr:from>
    <xdr:to>
      <xdr:col>0</xdr:col>
      <xdr:colOff>438150</xdr:colOff>
      <xdr:row>250</xdr:row>
      <xdr:rowOff>485775</xdr:rowOff>
    </xdr:to>
    <xdr:pic>
      <xdr:nvPicPr>
        <xdr:cNvPr id="7382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22579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329</xdr:row>
      <xdr:rowOff>9525</xdr:rowOff>
    </xdr:from>
    <xdr:to>
      <xdr:col>0</xdr:col>
      <xdr:colOff>438150</xdr:colOff>
      <xdr:row>329</xdr:row>
      <xdr:rowOff>485775</xdr:rowOff>
    </xdr:to>
    <xdr:pic>
      <xdr:nvPicPr>
        <xdr:cNvPr id="73829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156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330</xdr:row>
      <xdr:rowOff>9525</xdr:rowOff>
    </xdr:from>
    <xdr:to>
      <xdr:col>0</xdr:col>
      <xdr:colOff>438150</xdr:colOff>
      <xdr:row>330</xdr:row>
      <xdr:rowOff>485775</xdr:rowOff>
    </xdr:to>
    <xdr:pic>
      <xdr:nvPicPr>
        <xdr:cNvPr id="73830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518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331</xdr:row>
      <xdr:rowOff>9525</xdr:rowOff>
    </xdr:from>
    <xdr:to>
      <xdr:col>0</xdr:col>
      <xdr:colOff>438150</xdr:colOff>
      <xdr:row>331</xdr:row>
      <xdr:rowOff>485775</xdr:rowOff>
    </xdr:to>
    <xdr:pic>
      <xdr:nvPicPr>
        <xdr:cNvPr id="7383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880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341</xdr:row>
      <xdr:rowOff>9525</xdr:rowOff>
    </xdr:from>
    <xdr:to>
      <xdr:col>0</xdr:col>
      <xdr:colOff>438150</xdr:colOff>
      <xdr:row>341</xdr:row>
      <xdr:rowOff>485775</xdr:rowOff>
    </xdr:to>
    <xdr:pic>
      <xdr:nvPicPr>
        <xdr:cNvPr id="7383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862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332</xdr:row>
      <xdr:rowOff>9525</xdr:rowOff>
    </xdr:from>
    <xdr:to>
      <xdr:col>0</xdr:col>
      <xdr:colOff>438150</xdr:colOff>
      <xdr:row>332</xdr:row>
      <xdr:rowOff>485775</xdr:rowOff>
    </xdr:to>
    <xdr:pic>
      <xdr:nvPicPr>
        <xdr:cNvPr id="7383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242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333</xdr:row>
      <xdr:rowOff>9525</xdr:rowOff>
    </xdr:from>
    <xdr:to>
      <xdr:col>0</xdr:col>
      <xdr:colOff>438150</xdr:colOff>
      <xdr:row>333</xdr:row>
      <xdr:rowOff>485775</xdr:rowOff>
    </xdr:to>
    <xdr:pic>
      <xdr:nvPicPr>
        <xdr:cNvPr id="7383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604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334</xdr:row>
      <xdr:rowOff>9525</xdr:rowOff>
    </xdr:from>
    <xdr:to>
      <xdr:col>0</xdr:col>
      <xdr:colOff>438150</xdr:colOff>
      <xdr:row>334</xdr:row>
      <xdr:rowOff>485775</xdr:rowOff>
    </xdr:to>
    <xdr:pic>
      <xdr:nvPicPr>
        <xdr:cNvPr id="7383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966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335</xdr:row>
      <xdr:rowOff>9525</xdr:rowOff>
    </xdr:from>
    <xdr:to>
      <xdr:col>0</xdr:col>
      <xdr:colOff>438150</xdr:colOff>
      <xdr:row>335</xdr:row>
      <xdr:rowOff>485775</xdr:rowOff>
    </xdr:to>
    <xdr:pic>
      <xdr:nvPicPr>
        <xdr:cNvPr id="7383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690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336</xdr:row>
      <xdr:rowOff>9525</xdr:rowOff>
    </xdr:from>
    <xdr:to>
      <xdr:col>1</xdr:col>
      <xdr:colOff>0</xdr:colOff>
      <xdr:row>337</xdr:row>
      <xdr:rowOff>0</xdr:rowOff>
    </xdr:to>
    <xdr:pic>
      <xdr:nvPicPr>
        <xdr:cNvPr id="7383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6796800"/>
          <a:ext cx="4286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328</xdr:row>
      <xdr:rowOff>9525</xdr:rowOff>
    </xdr:from>
    <xdr:to>
      <xdr:col>0</xdr:col>
      <xdr:colOff>438150</xdr:colOff>
      <xdr:row>328</xdr:row>
      <xdr:rowOff>485775</xdr:rowOff>
    </xdr:to>
    <xdr:pic>
      <xdr:nvPicPr>
        <xdr:cNvPr id="7383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1794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337</xdr:row>
      <xdr:rowOff>9525</xdr:rowOff>
    </xdr:from>
    <xdr:to>
      <xdr:col>0</xdr:col>
      <xdr:colOff>438150</xdr:colOff>
      <xdr:row>337</xdr:row>
      <xdr:rowOff>485775</xdr:rowOff>
    </xdr:to>
    <xdr:pic>
      <xdr:nvPicPr>
        <xdr:cNvPr id="7384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5414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338</xdr:row>
      <xdr:rowOff>9525</xdr:rowOff>
    </xdr:from>
    <xdr:to>
      <xdr:col>0</xdr:col>
      <xdr:colOff>438150</xdr:colOff>
      <xdr:row>338</xdr:row>
      <xdr:rowOff>485775</xdr:rowOff>
    </xdr:to>
    <xdr:pic>
      <xdr:nvPicPr>
        <xdr:cNvPr id="7384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5776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339</xdr:row>
      <xdr:rowOff>9525</xdr:rowOff>
    </xdr:from>
    <xdr:to>
      <xdr:col>0</xdr:col>
      <xdr:colOff>438150</xdr:colOff>
      <xdr:row>339</xdr:row>
      <xdr:rowOff>485775</xdr:rowOff>
    </xdr:to>
    <xdr:pic>
      <xdr:nvPicPr>
        <xdr:cNvPr id="7384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38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340</xdr:row>
      <xdr:rowOff>9525</xdr:rowOff>
    </xdr:from>
    <xdr:to>
      <xdr:col>0</xdr:col>
      <xdr:colOff>438150</xdr:colOff>
      <xdr:row>340</xdr:row>
      <xdr:rowOff>485775</xdr:rowOff>
    </xdr:to>
    <xdr:pic>
      <xdr:nvPicPr>
        <xdr:cNvPr id="7384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500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342</xdr:row>
      <xdr:rowOff>9525</xdr:rowOff>
    </xdr:from>
    <xdr:to>
      <xdr:col>0</xdr:col>
      <xdr:colOff>438150</xdr:colOff>
      <xdr:row>342</xdr:row>
      <xdr:rowOff>485775</xdr:rowOff>
    </xdr:to>
    <xdr:pic>
      <xdr:nvPicPr>
        <xdr:cNvPr id="7384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7224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344</xdr:row>
      <xdr:rowOff>9525</xdr:rowOff>
    </xdr:from>
    <xdr:to>
      <xdr:col>0</xdr:col>
      <xdr:colOff>438150</xdr:colOff>
      <xdr:row>344</xdr:row>
      <xdr:rowOff>485775</xdr:rowOff>
    </xdr:to>
    <xdr:pic>
      <xdr:nvPicPr>
        <xdr:cNvPr id="7384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77861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345</xdr:row>
      <xdr:rowOff>9525</xdr:rowOff>
    </xdr:from>
    <xdr:to>
      <xdr:col>0</xdr:col>
      <xdr:colOff>438150</xdr:colOff>
      <xdr:row>345</xdr:row>
      <xdr:rowOff>485775</xdr:rowOff>
    </xdr:to>
    <xdr:pic>
      <xdr:nvPicPr>
        <xdr:cNvPr id="73846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1481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346</xdr:row>
      <xdr:rowOff>9525</xdr:rowOff>
    </xdr:from>
    <xdr:to>
      <xdr:col>0</xdr:col>
      <xdr:colOff>438150</xdr:colOff>
      <xdr:row>346</xdr:row>
      <xdr:rowOff>485775</xdr:rowOff>
    </xdr:to>
    <xdr:pic>
      <xdr:nvPicPr>
        <xdr:cNvPr id="73847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5100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347</xdr:row>
      <xdr:rowOff>9525</xdr:rowOff>
    </xdr:from>
    <xdr:to>
      <xdr:col>0</xdr:col>
      <xdr:colOff>438150</xdr:colOff>
      <xdr:row>347</xdr:row>
      <xdr:rowOff>485775</xdr:rowOff>
    </xdr:to>
    <xdr:pic>
      <xdr:nvPicPr>
        <xdr:cNvPr id="73848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872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348</xdr:row>
      <xdr:rowOff>9525</xdr:rowOff>
    </xdr:from>
    <xdr:to>
      <xdr:col>0</xdr:col>
      <xdr:colOff>438150</xdr:colOff>
      <xdr:row>348</xdr:row>
      <xdr:rowOff>485775</xdr:rowOff>
    </xdr:to>
    <xdr:pic>
      <xdr:nvPicPr>
        <xdr:cNvPr id="73849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2339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349</xdr:row>
      <xdr:rowOff>9525</xdr:rowOff>
    </xdr:from>
    <xdr:to>
      <xdr:col>0</xdr:col>
      <xdr:colOff>438150</xdr:colOff>
      <xdr:row>349</xdr:row>
      <xdr:rowOff>485775</xdr:rowOff>
    </xdr:to>
    <xdr:pic>
      <xdr:nvPicPr>
        <xdr:cNvPr id="73850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5959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350</xdr:row>
      <xdr:rowOff>9525</xdr:rowOff>
    </xdr:from>
    <xdr:to>
      <xdr:col>0</xdr:col>
      <xdr:colOff>438150</xdr:colOff>
      <xdr:row>350</xdr:row>
      <xdr:rowOff>485775</xdr:rowOff>
    </xdr:to>
    <xdr:pic>
      <xdr:nvPicPr>
        <xdr:cNvPr id="73851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578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351</xdr:row>
      <xdr:rowOff>9525</xdr:rowOff>
    </xdr:from>
    <xdr:to>
      <xdr:col>0</xdr:col>
      <xdr:colOff>438150</xdr:colOff>
      <xdr:row>351</xdr:row>
      <xdr:rowOff>485775</xdr:rowOff>
    </xdr:to>
    <xdr:pic>
      <xdr:nvPicPr>
        <xdr:cNvPr id="73852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03198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353</xdr:row>
      <xdr:rowOff>9525</xdr:rowOff>
    </xdr:from>
    <xdr:to>
      <xdr:col>0</xdr:col>
      <xdr:colOff>438150</xdr:colOff>
      <xdr:row>353</xdr:row>
      <xdr:rowOff>485775</xdr:rowOff>
    </xdr:to>
    <xdr:pic>
      <xdr:nvPicPr>
        <xdr:cNvPr id="73853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0881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354</xdr:row>
      <xdr:rowOff>9525</xdr:rowOff>
    </xdr:from>
    <xdr:to>
      <xdr:col>0</xdr:col>
      <xdr:colOff>438150</xdr:colOff>
      <xdr:row>354</xdr:row>
      <xdr:rowOff>485775</xdr:rowOff>
    </xdr:to>
    <xdr:pic>
      <xdr:nvPicPr>
        <xdr:cNvPr id="73854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243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355</xdr:row>
      <xdr:rowOff>9525</xdr:rowOff>
    </xdr:from>
    <xdr:to>
      <xdr:col>0</xdr:col>
      <xdr:colOff>438150</xdr:colOff>
      <xdr:row>355</xdr:row>
      <xdr:rowOff>485775</xdr:rowOff>
    </xdr:to>
    <xdr:pic>
      <xdr:nvPicPr>
        <xdr:cNvPr id="73855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605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356</xdr:row>
      <xdr:rowOff>9525</xdr:rowOff>
    </xdr:from>
    <xdr:to>
      <xdr:col>0</xdr:col>
      <xdr:colOff>438150</xdr:colOff>
      <xdr:row>356</xdr:row>
      <xdr:rowOff>485775</xdr:rowOff>
    </xdr:to>
    <xdr:pic>
      <xdr:nvPicPr>
        <xdr:cNvPr id="73856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967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357</xdr:row>
      <xdr:rowOff>9525</xdr:rowOff>
    </xdr:from>
    <xdr:to>
      <xdr:col>1</xdr:col>
      <xdr:colOff>0</xdr:colOff>
      <xdr:row>358</xdr:row>
      <xdr:rowOff>0</xdr:rowOff>
    </xdr:to>
    <xdr:pic>
      <xdr:nvPicPr>
        <xdr:cNvPr id="73857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5019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325</xdr:row>
      <xdr:rowOff>9525</xdr:rowOff>
    </xdr:from>
    <xdr:to>
      <xdr:col>0</xdr:col>
      <xdr:colOff>438150</xdr:colOff>
      <xdr:row>325</xdr:row>
      <xdr:rowOff>485775</xdr:rowOff>
    </xdr:to>
    <xdr:pic>
      <xdr:nvPicPr>
        <xdr:cNvPr id="73858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8710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326</xdr:row>
      <xdr:rowOff>9525</xdr:rowOff>
    </xdr:from>
    <xdr:to>
      <xdr:col>0</xdr:col>
      <xdr:colOff>438150</xdr:colOff>
      <xdr:row>326</xdr:row>
      <xdr:rowOff>485775</xdr:rowOff>
    </xdr:to>
    <xdr:pic>
      <xdr:nvPicPr>
        <xdr:cNvPr id="73859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12329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392</xdr:row>
      <xdr:rowOff>95250</xdr:rowOff>
    </xdr:from>
    <xdr:to>
      <xdr:col>0</xdr:col>
      <xdr:colOff>419100</xdr:colOff>
      <xdr:row>393</xdr:row>
      <xdr:rowOff>0</xdr:rowOff>
    </xdr:to>
    <xdr:pic>
      <xdr:nvPicPr>
        <xdr:cNvPr id="73860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4178675"/>
          <a:ext cx="409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393</xdr:row>
      <xdr:rowOff>85725</xdr:rowOff>
    </xdr:from>
    <xdr:to>
      <xdr:col>0</xdr:col>
      <xdr:colOff>438150</xdr:colOff>
      <xdr:row>394</xdr:row>
      <xdr:rowOff>0</xdr:rowOff>
    </xdr:to>
    <xdr:pic>
      <xdr:nvPicPr>
        <xdr:cNvPr id="73861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4531100"/>
          <a:ext cx="428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377</xdr:row>
      <xdr:rowOff>9525</xdr:rowOff>
    </xdr:from>
    <xdr:to>
      <xdr:col>0</xdr:col>
      <xdr:colOff>438150</xdr:colOff>
      <xdr:row>377</xdr:row>
      <xdr:rowOff>485775</xdr:rowOff>
    </xdr:to>
    <xdr:pic>
      <xdr:nvPicPr>
        <xdr:cNvPr id="73862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339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378</xdr:row>
      <xdr:rowOff>9525</xdr:rowOff>
    </xdr:from>
    <xdr:to>
      <xdr:col>0</xdr:col>
      <xdr:colOff>438150</xdr:colOff>
      <xdr:row>378</xdr:row>
      <xdr:rowOff>485775</xdr:rowOff>
    </xdr:to>
    <xdr:pic>
      <xdr:nvPicPr>
        <xdr:cNvPr id="73863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701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379</xdr:row>
      <xdr:rowOff>9525</xdr:rowOff>
    </xdr:from>
    <xdr:to>
      <xdr:col>0</xdr:col>
      <xdr:colOff>438150</xdr:colOff>
      <xdr:row>379</xdr:row>
      <xdr:rowOff>485775</xdr:rowOff>
    </xdr:to>
    <xdr:pic>
      <xdr:nvPicPr>
        <xdr:cNvPr id="73864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8063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380</xdr:row>
      <xdr:rowOff>9525</xdr:rowOff>
    </xdr:from>
    <xdr:to>
      <xdr:col>0</xdr:col>
      <xdr:colOff>438150</xdr:colOff>
      <xdr:row>380</xdr:row>
      <xdr:rowOff>485775</xdr:rowOff>
    </xdr:to>
    <xdr:pic>
      <xdr:nvPicPr>
        <xdr:cNvPr id="73865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84255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364</xdr:row>
      <xdr:rowOff>104775</xdr:rowOff>
    </xdr:from>
    <xdr:to>
      <xdr:col>1</xdr:col>
      <xdr:colOff>0</xdr:colOff>
      <xdr:row>365</xdr:row>
      <xdr:rowOff>0</xdr:rowOff>
    </xdr:to>
    <xdr:pic>
      <xdr:nvPicPr>
        <xdr:cNvPr id="73866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673600"/>
          <a:ext cx="4286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365</xdr:row>
      <xdr:rowOff>104775</xdr:rowOff>
    </xdr:from>
    <xdr:to>
      <xdr:col>0</xdr:col>
      <xdr:colOff>514350</xdr:colOff>
      <xdr:row>366</xdr:row>
      <xdr:rowOff>0</xdr:rowOff>
    </xdr:to>
    <xdr:pic>
      <xdr:nvPicPr>
        <xdr:cNvPr id="73867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548775"/>
          <a:ext cx="4286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366</xdr:row>
      <xdr:rowOff>85725</xdr:rowOff>
    </xdr:from>
    <xdr:to>
      <xdr:col>0</xdr:col>
      <xdr:colOff>552450</xdr:colOff>
      <xdr:row>367</xdr:row>
      <xdr:rowOff>0</xdr:rowOff>
    </xdr:to>
    <xdr:pic>
      <xdr:nvPicPr>
        <xdr:cNvPr id="73868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891675"/>
          <a:ext cx="428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367</xdr:row>
      <xdr:rowOff>133350</xdr:rowOff>
    </xdr:from>
    <xdr:to>
      <xdr:col>1</xdr:col>
      <xdr:colOff>0</xdr:colOff>
      <xdr:row>368</xdr:row>
      <xdr:rowOff>0</xdr:rowOff>
    </xdr:to>
    <xdr:pic>
      <xdr:nvPicPr>
        <xdr:cNvPr id="73869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6950450"/>
          <a:ext cx="4286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370</xdr:row>
      <xdr:rowOff>95250</xdr:rowOff>
    </xdr:from>
    <xdr:to>
      <xdr:col>0</xdr:col>
      <xdr:colOff>419100</xdr:colOff>
      <xdr:row>371</xdr:row>
      <xdr:rowOff>0</xdr:rowOff>
    </xdr:to>
    <xdr:pic>
      <xdr:nvPicPr>
        <xdr:cNvPr id="73870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196600"/>
          <a:ext cx="409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371</xdr:row>
      <xdr:rowOff>95250</xdr:rowOff>
    </xdr:from>
    <xdr:to>
      <xdr:col>0</xdr:col>
      <xdr:colOff>419100</xdr:colOff>
      <xdr:row>372</xdr:row>
      <xdr:rowOff>0</xdr:rowOff>
    </xdr:to>
    <xdr:pic>
      <xdr:nvPicPr>
        <xdr:cNvPr id="73871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558550"/>
          <a:ext cx="409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381</xdr:row>
      <xdr:rowOff>9525</xdr:rowOff>
    </xdr:from>
    <xdr:to>
      <xdr:col>0</xdr:col>
      <xdr:colOff>438150</xdr:colOff>
      <xdr:row>381</xdr:row>
      <xdr:rowOff>485775</xdr:rowOff>
    </xdr:to>
    <xdr:pic>
      <xdr:nvPicPr>
        <xdr:cNvPr id="73872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8787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382</xdr:row>
      <xdr:rowOff>9525</xdr:rowOff>
    </xdr:from>
    <xdr:to>
      <xdr:col>0</xdr:col>
      <xdr:colOff>438150</xdr:colOff>
      <xdr:row>382</xdr:row>
      <xdr:rowOff>485775</xdr:rowOff>
    </xdr:to>
    <xdr:pic>
      <xdr:nvPicPr>
        <xdr:cNvPr id="73873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1494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383</xdr:row>
      <xdr:rowOff>9525</xdr:rowOff>
    </xdr:from>
    <xdr:to>
      <xdr:col>0</xdr:col>
      <xdr:colOff>438150</xdr:colOff>
      <xdr:row>383</xdr:row>
      <xdr:rowOff>485775</xdr:rowOff>
    </xdr:to>
    <xdr:pic>
      <xdr:nvPicPr>
        <xdr:cNvPr id="73874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511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384</xdr:row>
      <xdr:rowOff>9525</xdr:rowOff>
    </xdr:from>
    <xdr:to>
      <xdr:col>0</xdr:col>
      <xdr:colOff>438150</xdr:colOff>
      <xdr:row>384</xdr:row>
      <xdr:rowOff>485775</xdr:rowOff>
    </xdr:to>
    <xdr:pic>
      <xdr:nvPicPr>
        <xdr:cNvPr id="73875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873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385</xdr:row>
      <xdr:rowOff>9525</xdr:rowOff>
    </xdr:from>
    <xdr:to>
      <xdr:col>0</xdr:col>
      <xdr:colOff>438150</xdr:colOff>
      <xdr:row>385</xdr:row>
      <xdr:rowOff>485775</xdr:rowOff>
    </xdr:to>
    <xdr:pic>
      <xdr:nvPicPr>
        <xdr:cNvPr id="73876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0235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386</xdr:row>
      <xdr:rowOff>9525</xdr:rowOff>
    </xdr:from>
    <xdr:to>
      <xdr:col>0</xdr:col>
      <xdr:colOff>438150</xdr:colOff>
      <xdr:row>386</xdr:row>
      <xdr:rowOff>485775</xdr:rowOff>
    </xdr:to>
    <xdr:pic>
      <xdr:nvPicPr>
        <xdr:cNvPr id="73877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0597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387</xdr:row>
      <xdr:rowOff>9525</xdr:rowOff>
    </xdr:from>
    <xdr:to>
      <xdr:col>0</xdr:col>
      <xdr:colOff>438150</xdr:colOff>
      <xdr:row>387</xdr:row>
      <xdr:rowOff>485775</xdr:rowOff>
    </xdr:to>
    <xdr:pic>
      <xdr:nvPicPr>
        <xdr:cNvPr id="73878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0959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373</xdr:row>
      <xdr:rowOff>9525</xdr:rowOff>
    </xdr:from>
    <xdr:to>
      <xdr:col>0</xdr:col>
      <xdr:colOff>438150</xdr:colOff>
      <xdr:row>373</xdr:row>
      <xdr:rowOff>485775</xdr:rowOff>
    </xdr:to>
    <xdr:pic>
      <xdr:nvPicPr>
        <xdr:cNvPr id="73879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6044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374</xdr:row>
      <xdr:rowOff>9525</xdr:rowOff>
    </xdr:from>
    <xdr:to>
      <xdr:col>0</xdr:col>
      <xdr:colOff>438150</xdr:colOff>
      <xdr:row>374</xdr:row>
      <xdr:rowOff>485775</xdr:rowOff>
    </xdr:to>
    <xdr:pic>
      <xdr:nvPicPr>
        <xdr:cNvPr id="73880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6406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375</xdr:row>
      <xdr:rowOff>9525</xdr:rowOff>
    </xdr:from>
    <xdr:to>
      <xdr:col>0</xdr:col>
      <xdr:colOff>438150</xdr:colOff>
      <xdr:row>375</xdr:row>
      <xdr:rowOff>485775</xdr:rowOff>
    </xdr:to>
    <xdr:pic>
      <xdr:nvPicPr>
        <xdr:cNvPr id="73881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67682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369</xdr:row>
      <xdr:rowOff>85725</xdr:rowOff>
    </xdr:from>
    <xdr:to>
      <xdr:col>0</xdr:col>
      <xdr:colOff>428625</xdr:colOff>
      <xdr:row>370</xdr:row>
      <xdr:rowOff>0</xdr:rowOff>
    </xdr:to>
    <xdr:pic>
      <xdr:nvPicPr>
        <xdr:cNvPr id="73882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4825125"/>
          <a:ext cx="4191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389</xdr:row>
      <xdr:rowOff>9525</xdr:rowOff>
    </xdr:from>
    <xdr:to>
      <xdr:col>0</xdr:col>
      <xdr:colOff>438150</xdr:colOff>
      <xdr:row>389</xdr:row>
      <xdr:rowOff>485775</xdr:rowOff>
    </xdr:to>
    <xdr:pic>
      <xdr:nvPicPr>
        <xdr:cNvPr id="7388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5212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390</xdr:row>
      <xdr:rowOff>9525</xdr:rowOff>
    </xdr:from>
    <xdr:to>
      <xdr:col>0</xdr:col>
      <xdr:colOff>438150</xdr:colOff>
      <xdr:row>390</xdr:row>
      <xdr:rowOff>485775</xdr:rowOff>
    </xdr:to>
    <xdr:pic>
      <xdr:nvPicPr>
        <xdr:cNvPr id="7388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8831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258</xdr:row>
      <xdr:rowOff>9525</xdr:rowOff>
    </xdr:from>
    <xdr:to>
      <xdr:col>0</xdr:col>
      <xdr:colOff>438150</xdr:colOff>
      <xdr:row>258</xdr:row>
      <xdr:rowOff>485775</xdr:rowOff>
    </xdr:to>
    <xdr:pic>
      <xdr:nvPicPr>
        <xdr:cNvPr id="73889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68584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259</xdr:row>
      <xdr:rowOff>9525</xdr:rowOff>
    </xdr:from>
    <xdr:to>
      <xdr:col>0</xdr:col>
      <xdr:colOff>438150</xdr:colOff>
      <xdr:row>259</xdr:row>
      <xdr:rowOff>485775</xdr:rowOff>
    </xdr:to>
    <xdr:pic>
      <xdr:nvPicPr>
        <xdr:cNvPr id="73890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220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260</xdr:row>
      <xdr:rowOff>9525</xdr:rowOff>
    </xdr:from>
    <xdr:to>
      <xdr:col>0</xdr:col>
      <xdr:colOff>438150</xdr:colOff>
      <xdr:row>260</xdr:row>
      <xdr:rowOff>485775</xdr:rowOff>
    </xdr:to>
    <xdr:pic>
      <xdr:nvPicPr>
        <xdr:cNvPr id="73891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82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261</xdr:row>
      <xdr:rowOff>9525</xdr:rowOff>
    </xdr:from>
    <xdr:to>
      <xdr:col>0</xdr:col>
      <xdr:colOff>438150</xdr:colOff>
      <xdr:row>261</xdr:row>
      <xdr:rowOff>485775</xdr:rowOff>
    </xdr:to>
    <xdr:pic>
      <xdr:nvPicPr>
        <xdr:cNvPr id="73892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944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262</xdr:row>
      <xdr:rowOff>9525</xdr:rowOff>
    </xdr:from>
    <xdr:to>
      <xdr:col>0</xdr:col>
      <xdr:colOff>438150</xdr:colOff>
      <xdr:row>262</xdr:row>
      <xdr:rowOff>485775</xdr:rowOff>
    </xdr:to>
    <xdr:pic>
      <xdr:nvPicPr>
        <xdr:cNvPr id="73893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8306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306</xdr:row>
      <xdr:rowOff>123825</xdr:rowOff>
    </xdr:from>
    <xdr:to>
      <xdr:col>1</xdr:col>
      <xdr:colOff>0</xdr:colOff>
      <xdr:row>306</xdr:row>
      <xdr:rowOff>485774</xdr:rowOff>
    </xdr:to>
    <xdr:pic>
      <xdr:nvPicPr>
        <xdr:cNvPr id="73894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518575"/>
          <a:ext cx="428625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307</xdr:row>
      <xdr:rowOff>85726</xdr:rowOff>
    </xdr:from>
    <xdr:to>
      <xdr:col>1</xdr:col>
      <xdr:colOff>0</xdr:colOff>
      <xdr:row>307</xdr:row>
      <xdr:rowOff>485774</xdr:rowOff>
    </xdr:to>
    <xdr:pic>
      <xdr:nvPicPr>
        <xdr:cNvPr id="73895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1956851"/>
          <a:ext cx="428625" cy="400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308</xdr:row>
      <xdr:rowOff>28575</xdr:rowOff>
    </xdr:from>
    <xdr:to>
      <xdr:col>1</xdr:col>
      <xdr:colOff>0</xdr:colOff>
      <xdr:row>309</xdr:row>
      <xdr:rowOff>0</xdr:rowOff>
    </xdr:to>
    <xdr:pic>
      <xdr:nvPicPr>
        <xdr:cNvPr id="73896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95000"/>
          <a:ext cx="4286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309</xdr:row>
      <xdr:rowOff>9525</xdr:rowOff>
    </xdr:from>
    <xdr:to>
      <xdr:col>0</xdr:col>
      <xdr:colOff>438150</xdr:colOff>
      <xdr:row>309</xdr:row>
      <xdr:rowOff>485775</xdr:rowOff>
    </xdr:to>
    <xdr:pic>
      <xdr:nvPicPr>
        <xdr:cNvPr id="73897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5032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318</xdr:row>
      <xdr:rowOff>9525</xdr:rowOff>
    </xdr:from>
    <xdr:to>
      <xdr:col>0</xdr:col>
      <xdr:colOff>438150</xdr:colOff>
      <xdr:row>318</xdr:row>
      <xdr:rowOff>485775</xdr:rowOff>
    </xdr:to>
    <xdr:pic>
      <xdr:nvPicPr>
        <xdr:cNvPr id="73898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651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319</xdr:row>
      <xdr:rowOff>9525</xdr:rowOff>
    </xdr:from>
    <xdr:to>
      <xdr:col>0</xdr:col>
      <xdr:colOff>438150</xdr:colOff>
      <xdr:row>319</xdr:row>
      <xdr:rowOff>485775</xdr:rowOff>
    </xdr:to>
    <xdr:pic>
      <xdr:nvPicPr>
        <xdr:cNvPr id="73899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9013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310</xdr:row>
      <xdr:rowOff>9525</xdr:rowOff>
    </xdr:from>
    <xdr:to>
      <xdr:col>0</xdr:col>
      <xdr:colOff>438150</xdr:colOff>
      <xdr:row>310</xdr:row>
      <xdr:rowOff>485775</xdr:rowOff>
    </xdr:to>
    <xdr:pic>
      <xdr:nvPicPr>
        <xdr:cNvPr id="73900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53941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311</xdr:row>
      <xdr:rowOff>9525</xdr:rowOff>
    </xdr:from>
    <xdr:to>
      <xdr:col>0</xdr:col>
      <xdr:colOff>438150</xdr:colOff>
      <xdr:row>311</xdr:row>
      <xdr:rowOff>485775</xdr:rowOff>
    </xdr:to>
    <xdr:pic>
      <xdr:nvPicPr>
        <xdr:cNvPr id="73901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57560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312</xdr:row>
      <xdr:rowOff>9525</xdr:rowOff>
    </xdr:from>
    <xdr:to>
      <xdr:col>0</xdr:col>
      <xdr:colOff>438150</xdr:colOff>
      <xdr:row>312</xdr:row>
      <xdr:rowOff>485775</xdr:rowOff>
    </xdr:to>
    <xdr:pic>
      <xdr:nvPicPr>
        <xdr:cNvPr id="73902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118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320</xdr:row>
      <xdr:rowOff>9525</xdr:rowOff>
    </xdr:from>
    <xdr:to>
      <xdr:col>0</xdr:col>
      <xdr:colOff>438150</xdr:colOff>
      <xdr:row>320</xdr:row>
      <xdr:rowOff>485775</xdr:rowOff>
    </xdr:to>
    <xdr:pic>
      <xdr:nvPicPr>
        <xdr:cNvPr id="73903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93755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321</xdr:row>
      <xdr:rowOff>9525</xdr:rowOff>
    </xdr:from>
    <xdr:to>
      <xdr:col>0</xdr:col>
      <xdr:colOff>438150</xdr:colOff>
      <xdr:row>321</xdr:row>
      <xdr:rowOff>485775</xdr:rowOff>
    </xdr:to>
    <xdr:pic>
      <xdr:nvPicPr>
        <xdr:cNvPr id="73904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9737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314</xdr:row>
      <xdr:rowOff>9525</xdr:rowOff>
    </xdr:from>
    <xdr:to>
      <xdr:col>0</xdr:col>
      <xdr:colOff>438150</xdr:colOff>
      <xdr:row>314</xdr:row>
      <xdr:rowOff>485775</xdr:rowOff>
    </xdr:to>
    <xdr:pic>
      <xdr:nvPicPr>
        <xdr:cNvPr id="73905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841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315</xdr:row>
      <xdr:rowOff>9525</xdr:rowOff>
    </xdr:from>
    <xdr:to>
      <xdr:col>0</xdr:col>
      <xdr:colOff>438150</xdr:colOff>
      <xdr:row>315</xdr:row>
      <xdr:rowOff>485775</xdr:rowOff>
    </xdr:to>
    <xdr:pic>
      <xdr:nvPicPr>
        <xdr:cNvPr id="73907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7565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316</xdr:row>
      <xdr:rowOff>9525</xdr:rowOff>
    </xdr:from>
    <xdr:to>
      <xdr:col>0</xdr:col>
      <xdr:colOff>438150</xdr:colOff>
      <xdr:row>316</xdr:row>
      <xdr:rowOff>485775</xdr:rowOff>
    </xdr:to>
    <xdr:pic>
      <xdr:nvPicPr>
        <xdr:cNvPr id="73908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7927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317</xdr:row>
      <xdr:rowOff>9525</xdr:rowOff>
    </xdr:from>
    <xdr:to>
      <xdr:col>0</xdr:col>
      <xdr:colOff>438150</xdr:colOff>
      <xdr:row>317</xdr:row>
      <xdr:rowOff>485775</xdr:rowOff>
    </xdr:to>
    <xdr:pic>
      <xdr:nvPicPr>
        <xdr:cNvPr id="73909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289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313</xdr:row>
      <xdr:rowOff>47625</xdr:rowOff>
    </xdr:from>
    <xdr:to>
      <xdr:col>0</xdr:col>
      <xdr:colOff>371475</xdr:colOff>
      <xdr:row>313</xdr:row>
      <xdr:rowOff>333375</xdr:rowOff>
    </xdr:to>
    <xdr:pic>
      <xdr:nvPicPr>
        <xdr:cNvPr id="73910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3376075"/>
          <a:ext cx="3524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322</xdr:row>
      <xdr:rowOff>66675</xdr:rowOff>
    </xdr:from>
    <xdr:to>
      <xdr:col>1</xdr:col>
      <xdr:colOff>0</xdr:colOff>
      <xdr:row>323</xdr:row>
      <xdr:rowOff>0</xdr:rowOff>
    </xdr:to>
    <xdr:pic>
      <xdr:nvPicPr>
        <xdr:cNvPr id="73911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2262900"/>
          <a:ext cx="4286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292</xdr:row>
      <xdr:rowOff>9525</xdr:rowOff>
    </xdr:from>
    <xdr:to>
      <xdr:col>0</xdr:col>
      <xdr:colOff>438150</xdr:colOff>
      <xdr:row>292</xdr:row>
      <xdr:rowOff>485775</xdr:rowOff>
    </xdr:to>
    <xdr:pic>
      <xdr:nvPicPr>
        <xdr:cNvPr id="73912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1268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293</xdr:row>
      <xdr:rowOff>9525</xdr:rowOff>
    </xdr:from>
    <xdr:to>
      <xdr:col>0</xdr:col>
      <xdr:colOff>438150</xdr:colOff>
      <xdr:row>293</xdr:row>
      <xdr:rowOff>485775</xdr:rowOff>
    </xdr:to>
    <xdr:pic>
      <xdr:nvPicPr>
        <xdr:cNvPr id="73913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4887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294</xdr:row>
      <xdr:rowOff>9525</xdr:rowOff>
    </xdr:from>
    <xdr:to>
      <xdr:col>0</xdr:col>
      <xdr:colOff>438150</xdr:colOff>
      <xdr:row>294</xdr:row>
      <xdr:rowOff>485775</xdr:rowOff>
    </xdr:to>
    <xdr:pic>
      <xdr:nvPicPr>
        <xdr:cNvPr id="73914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507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295</xdr:row>
      <xdr:rowOff>9525</xdr:rowOff>
    </xdr:from>
    <xdr:to>
      <xdr:col>0</xdr:col>
      <xdr:colOff>438150</xdr:colOff>
      <xdr:row>295</xdr:row>
      <xdr:rowOff>485775</xdr:rowOff>
    </xdr:to>
    <xdr:pic>
      <xdr:nvPicPr>
        <xdr:cNvPr id="73915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12126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296</xdr:row>
      <xdr:rowOff>9525</xdr:rowOff>
    </xdr:from>
    <xdr:to>
      <xdr:col>0</xdr:col>
      <xdr:colOff>438150</xdr:colOff>
      <xdr:row>296</xdr:row>
      <xdr:rowOff>485775</xdr:rowOff>
    </xdr:to>
    <xdr:pic>
      <xdr:nvPicPr>
        <xdr:cNvPr id="73916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15746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297</xdr:row>
      <xdr:rowOff>9525</xdr:rowOff>
    </xdr:from>
    <xdr:to>
      <xdr:col>0</xdr:col>
      <xdr:colOff>438150</xdr:colOff>
      <xdr:row>297</xdr:row>
      <xdr:rowOff>485775</xdr:rowOff>
    </xdr:to>
    <xdr:pic>
      <xdr:nvPicPr>
        <xdr:cNvPr id="7391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2985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298</xdr:row>
      <xdr:rowOff>9525</xdr:rowOff>
    </xdr:from>
    <xdr:to>
      <xdr:col>0</xdr:col>
      <xdr:colOff>438150</xdr:colOff>
      <xdr:row>298</xdr:row>
      <xdr:rowOff>485775</xdr:rowOff>
    </xdr:to>
    <xdr:pic>
      <xdr:nvPicPr>
        <xdr:cNvPr id="73919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6604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299</xdr:row>
      <xdr:rowOff>9525</xdr:rowOff>
    </xdr:from>
    <xdr:to>
      <xdr:col>0</xdr:col>
      <xdr:colOff>438150</xdr:colOff>
      <xdr:row>299</xdr:row>
      <xdr:rowOff>485775</xdr:rowOff>
    </xdr:to>
    <xdr:pic>
      <xdr:nvPicPr>
        <xdr:cNvPr id="73920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30224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300</xdr:row>
      <xdr:rowOff>9525</xdr:rowOff>
    </xdr:from>
    <xdr:to>
      <xdr:col>1</xdr:col>
      <xdr:colOff>0</xdr:colOff>
      <xdr:row>301</xdr:row>
      <xdr:rowOff>0</xdr:rowOff>
    </xdr:to>
    <xdr:pic>
      <xdr:nvPicPr>
        <xdr:cNvPr id="73921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8705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286</xdr:row>
      <xdr:rowOff>9525</xdr:rowOff>
    </xdr:from>
    <xdr:to>
      <xdr:col>0</xdr:col>
      <xdr:colOff>438150</xdr:colOff>
      <xdr:row>286</xdr:row>
      <xdr:rowOff>485775</xdr:rowOff>
    </xdr:to>
    <xdr:pic>
      <xdr:nvPicPr>
        <xdr:cNvPr id="73922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7550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287</xdr:row>
      <xdr:rowOff>9525</xdr:rowOff>
    </xdr:from>
    <xdr:to>
      <xdr:col>0</xdr:col>
      <xdr:colOff>438150</xdr:colOff>
      <xdr:row>287</xdr:row>
      <xdr:rowOff>485775</xdr:rowOff>
    </xdr:to>
    <xdr:pic>
      <xdr:nvPicPr>
        <xdr:cNvPr id="73924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4789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269</xdr:row>
      <xdr:rowOff>9525</xdr:rowOff>
    </xdr:from>
    <xdr:to>
      <xdr:col>0</xdr:col>
      <xdr:colOff>438150</xdr:colOff>
      <xdr:row>269</xdr:row>
      <xdr:rowOff>485775</xdr:rowOff>
    </xdr:to>
    <xdr:pic>
      <xdr:nvPicPr>
        <xdr:cNvPr id="73925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08780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270</xdr:row>
      <xdr:rowOff>76199</xdr:rowOff>
    </xdr:from>
    <xdr:to>
      <xdr:col>1</xdr:col>
      <xdr:colOff>0</xdr:colOff>
      <xdr:row>270</xdr:row>
      <xdr:rowOff>466724</xdr:rowOff>
    </xdr:to>
    <xdr:pic>
      <xdr:nvPicPr>
        <xdr:cNvPr id="73926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641399"/>
          <a:ext cx="4286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271</xdr:row>
      <xdr:rowOff>9525</xdr:rowOff>
    </xdr:from>
    <xdr:to>
      <xdr:col>0</xdr:col>
      <xdr:colOff>438150</xdr:colOff>
      <xdr:row>271</xdr:row>
      <xdr:rowOff>485775</xdr:rowOff>
    </xdr:to>
    <xdr:pic>
      <xdr:nvPicPr>
        <xdr:cNvPr id="73927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601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272</xdr:row>
      <xdr:rowOff>9525</xdr:rowOff>
    </xdr:from>
    <xdr:to>
      <xdr:col>0</xdr:col>
      <xdr:colOff>438150</xdr:colOff>
      <xdr:row>272</xdr:row>
      <xdr:rowOff>485775</xdr:rowOff>
    </xdr:to>
    <xdr:pic>
      <xdr:nvPicPr>
        <xdr:cNvPr id="73928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963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273</xdr:row>
      <xdr:rowOff>9525</xdr:rowOff>
    </xdr:from>
    <xdr:to>
      <xdr:col>0</xdr:col>
      <xdr:colOff>438150</xdr:colOff>
      <xdr:row>273</xdr:row>
      <xdr:rowOff>485775</xdr:rowOff>
    </xdr:to>
    <xdr:pic>
      <xdr:nvPicPr>
        <xdr:cNvPr id="73929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2325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283</xdr:row>
      <xdr:rowOff>9525</xdr:rowOff>
    </xdr:from>
    <xdr:to>
      <xdr:col>0</xdr:col>
      <xdr:colOff>438150</xdr:colOff>
      <xdr:row>283</xdr:row>
      <xdr:rowOff>485775</xdr:rowOff>
    </xdr:to>
    <xdr:pic>
      <xdr:nvPicPr>
        <xdr:cNvPr id="73930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9453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284</xdr:row>
      <xdr:rowOff>9525</xdr:rowOff>
    </xdr:from>
    <xdr:to>
      <xdr:col>0</xdr:col>
      <xdr:colOff>438150</xdr:colOff>
      <xdr:row>284</xdr:row>
      <xdr:rowOff>485775</xdr:rowOff>
    </xdr:to>
    <xdr:pic>
      <xdr:nvPicPr>
        <xdr:cNvPr id="73931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63072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285</xdr:row>
      <xdr:rowOff>9525</xdr:rowOff>
    </xdr:from>
    <xdr:to>
      <xdr:col>0</xdr:col>
      <xdr:colOff>438150</xdr:colOff>
      <xdr:row>285</xdr:row>
      <xdr:rowOff>485775</xdr:rowOff>
    </xdr:to>
    <xdr:pic>
      <xdr:nvPicPr>
        <xdr:cNvPr id="73933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311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275</xdr:row>
      <xdr:rowOff>9525</xdr:rowOff>
    </xdr:from>
    <xdr:to>
      <xdr:col>0</xdr:col>
      <xdr:colOff>438150</xdr:colOff>
      <xdr:row>275</xdr:row>
      <xdr:rowOff>485775</xdr:rowOff>
    </xdr:to>
    <xdr:pic>
      <xdr:nvPicPr>
        <xdr:cNvPr id="73935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0497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276</xdr:row>
      <xdr:rowOff>9525</xdr:rowOff>
    </xdr:from>
    <xdr:to>
      <xdr:col>0</xdr:col>
      <xdr:colOff>438150</xdr:colOff>
      <xdr:row>276</xdr:row>
      <xdr:rowOff>485775</xdr:rowOff>
    </xdr:to>
    <xdr:pic>
      <xdr:nvPicPr>
        <xdr:cNvPr id="73936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4116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277</xdr:row>
      <xdr:rowOff>9525</xdr:rowOff>
    </xdr:from>
    <xdr:to>
      <xdr:col>0</xdr:col>
      <xdr:colOff>438150</xdr:colOff>
      <xdr:row>277</xdr:row>
      <xdr:rowOff>485775</xdr:rowOff>
    </xdr:to>
    <xdr:pic>
      <xdr:nvPicPr>
        <xdr:cNvPr id="73937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7736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278</xdr:row>
      <xdr:rowOff>9525</xdr:rowOff>
    </xdr:from>
    <xdr:to>
      <xdr:col>0</xdr:col>
      <xdr:colOff>438150</xdr:colOff>
      <xdr:row>278</xdr:row>
      <xdr:rowOff>485775</xdr:rowOff>
    </xdr:to>
    <xdr:pic>
      <xdr:nvPicPr>
        <xdr:cNvPr id="7393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1355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279</xdr:row>
      <xdr:rowOff>9525</xdr:rowOff>
    </xdr:from>
    <xdr:to>
      <xdr:col>0</xdr:col>
      <xdr:colOff>438150</xdr:colOff>
      <xdr:row>279</xdr:row>
      <xdr:rowOff>485775</xdr:rowOff>
    </xdr:to>
    <xdr:pic>
      <xdr:nvPicPr>
        <xdr:cNvPr id="73939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975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280</xdr:row>
      <xdr:rowOff>9525</xdr:rowOff>
    </xdr:from>
    <xdr:to>
      <xdr:col>0</xdr:col>
      <xdr:colOff>438150</xdr:colOff>
      <xdr:row>280</xdr:row>
      <xdr:rowOff>485775</xdr:rowOff>
    </xdr:to>
    <xdr:pic>
      <xdr:nvPicPr>
        <xdr:cNvPr id="73940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8594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281</xdr:row>
      <xdr:rowOff>9525</xdr:rowOff>
    </xdr:from>
    <xdr:to>
      <xdr:col>0</xdr:col>
      <xdr:colOff>438150</xdr:colOff>
      <xdr:row>281</xdr:row>
      <xdr:rowOff>485775</xdr:rowOff>
    </xdr:to>
    <xdr:pic>
      <xdr:nvPicPr>
        <xdr:cNvPr id="7394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214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282</xdr:row>
      <xdr:rowOff>9525</xdr:rowOff>
    </xdr:from>
    <xdr:to>
      <xdr:col>0</xdr:col>
      <xdr:colOff>438150</xdr:colOff>
      <xdr:row>282</xdr:row>
      <xdr:rowOff>485775</xdr:rowOff>
    </xdr:to>
    <xdr:pic>
      <xdr:nvPicPr>
        <xdr:cNvPr id="7394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5833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288</xdr:row>
      <xdr:rowOff>9525</xdr:rowOff>
    </xdr:from>
    <xdr:to>
      <xdr:col>0</xdr:col>
      <xdr:colOff>438150</xdr:colOff>
      <xdr:row>288</xdr:row>
      <xdr:rowOff>485775</xdr:rowOff>
    </xdr:to>
    <xdr:pic>
      <xdr:nvPicPr>
        <xdr:cNvPr id="73943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8409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289</xdr:row>
      <xdr:rowOff>9525</xdr:rowOff>
    </xdr:from>
    <xdr:to>
      <xdr:col>0</xdr:col>
      <xdr:colOff>438150</xdr:colOff>
      <xdr:row>289</xdr:row>
      <xdr:rowOff>485775</xdr:rowOff>
    </xdr:to>
    <xdr:pic>
      <xdr:nvPicPr>
        <xdr:cNvPr id="73944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92028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290</xdr:row>
      <xdr:rowOff>9525</xdr:rowOff>
    </xdr:from>
    <xdr:to>
      <xdr:col>0</xdr:col>
      <xdr:colOff>438150</xdr:colOff>
      <xdr:row>290</xdr:row>
      <xdr:rowOff>485775</xdr:rowOff>
    </xdr:to>
    <xdr:pic>
      <xdr:nvPicPr>
        <xdr:cNvPr id="73945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956482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264</xdr:row>
      <xdr:rowOff>9525</xdr:rowOff>
    </xdr:from>
    <xdr:to>
      <xdr:col>0</xdr:col>
      <xdr:colOff>438150</xdr:colOff>
      <xdr:row>264</xdr:row>
      <xdr:rowOff>485775</xdr:rowOff>
    </xdr:to>
    <xdr:pic>
      <xdr:nvPicPr>
        <xdr:cNvPr id="7394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88682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265</xdr:row>
      <xdr:rowOff>9525</xdr:rowOff>
    </xdr:from>
    <xdr:to>
      <xdr:col>0</xdr:col>
      <xdr:colOff>438150</xdr:colOff>
      <xdr:row>265</xdr:row>
      <xdr:rowOff>485775</xdr:rowOff>
    </xdr:to>
    <xdr:pic>
      <xdr:nvPicPr>
        <xdr:cNvPr id="73947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23020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266</xdr:row>
      <xdr:rowOff>9525</xdr:rowOff>
    </xdr:from>
    <xdr:to>
      <xdr:col>0</xdr:col>
      <xdr:colOff>438150</xdr:colOff>
      <xdr:row>266</xdr:row>
      <xdr:rowOff>485775</xdr:rowOff>
    </xdr:to>
    <xdr:pic>
      <xdr:nvPicPr>
        <xdr:cNvPr id="73948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5921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267</xdr:row>
      <xdr:rowOff>9525</xdr:rowOff>
    </xdr:from>
    <xdr:to>
      <xdr:col>0</xdr:col>
      <xdr:colOff>438150</xdr:colOff>
      <xdr:row>267</xdr:row>
      <xdr:rowOff>485775</xdr:rowOff>
    </xdr:to>
    <xdr:pic>
      <xdr:nvPicPr>
        <xdr:cNvPr id="73950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0316050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274</xdr:row>
      <xdr:rowOff>9525</xdr:rowOff>
    </xdr:from>
    <xdr:to>
      <xdr:col>0</xdr:col>
      <xdr:colOff>438150</xdr:colOff>
      <xdr:row>274</xdr:row>
      <xdr:rowOff>485775</xdr:rowOff>
    </xdr:to>
    <xdr:pic>
      <xdr:nvPicPr>
        <xdr:cNvPr id="73951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2687775"/>
          <a:ext cx="4286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193264</xdr:colOff>
      <xdr:row>363</xdr:row>
      <xdr:rowOff>57150</xdr:rowOff>
    </xdr:from>
    <xdr:to>
      <xdr:col>0</xdr:col>
      <xdr:colOff>263553</xdr:colOff>
      <xdr:row>363</xdr:row>
      <xdr:rowOff>333375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264" y="130597275"/>
          <a:ext cx="70289" cy="276225"/>
        </a:xfrm>
        <a:prstGeom prst="rect">
          <a:avLst/>
        </a:prstGeom>
      </xdr:spPr>
    </xdr:pic>
    <xdr:clientData/>
  </xdr:twoCellAnchor>
  <xdr:twoCellAnchor editAs="oneCell">
    <xdr:from>
      <xdr:col>0</xdr:col>
      <xdr:colOff>108055</xdr:colOff>
      <xdr:row>362</xdr:row>
      <xdr:rowOff>123825</xdr:rowOff>
    </xdr:from>
    <xdr:to>
      <xdr:col>0</xdr:col>
      <xdr:colOff>373881</xdr:colOff>
      <xdr:row>362</xdr:row>
      <xdr:rowOff>304800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5" y="130368675"/>
          <a:ext cx="265826" cy="1809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361</xdr:row>
      <xdr:rowOff>28860</xdr:rowOff>
    </xdr:from>
    <xdr:to>
      <xdr:col>0</xdr:col>
      <xdr:colOff>314326</xdr:colOff>
      <xdr:row>361</xdr:row>
      <xdr:rowOff>285749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129968910"/>
          <a:ext cx="171450" cy="25688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360</xdr:row>
      <xdr:rowOff>79364</xdr:rowOff>
    </xdr:from>
    <xdr:to>
      <xdr:col>0</xdr:col>
      <xdr:colOff>295275</xdr:colOff>
      <xdr:row>360</xdr:row>
      <xdr:rowOff>304799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129686039"/>
          <a:ext cx="133349" cy="22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140176</xdr:colOff>
      <xdr:row>208</xdr:row>
      <xdr:rowOff>47625</xdr:rowOff>
    </xdr:from>
    <xdr:to>
      <xdr:col>0</xdr:col>
      <xdr:colOff>250202</xdr:colOff>
      <xdr:row>208</xdr:row>
      <xdr:rowOff>476251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176" y="73485375"/>
          <a:ext cx="110026" cy="428626"/>
        </a:xfrm>
        <a:prstGeom prst="rect">
          <a:avLst/>
        </a:prstGeom>
      </xdr:spPr>
    </xdr:pic>
    <xdr:clientData/>
  </xdr:twoCellAnchor>
  <xdr:twoCellAnchor editAs="oneCell">
    <xdr:from>
      <xdr:col>0</xdr:col>
      <xdr:colOff>149337</xdr:colOff>
      <xdr:row>207</xdr:row>
      <xdr:rowOff>1314</xdr:rowOff>
    </xdr:from>
    <xdr:to>
      <xdr:col>0</xdr:col>
      <xdr:colOff>247649</xdr:colOff>
      <xdr:row>207</xdr:row>
      <xdr:rowOff>381000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37" y="73010439"/>
          <a:ext cx="98312" cy="379686"/>
        </a:xfrm>
        <a:prstGeom prst="rect">
          <a:avLst/>
        </a:prstGeom>
      </xdr:spPr>
    </xdr:pic>
    <xdr:clientData/>
  </xdr:twoCellAnchor>
  <xdr:twoCellAnchor editAs="oneCell">
    <xdr:from>
      <xdr:col>0</xdr:col>
      <xdr:colOff>151785</xdr:colOff>
      <xdr:row>209</xdr:row>
      <xdr:rowOff>65681</xdr:rowOff>
    </xdr:from>
    <xdr:to>
      <xdr:col>0</xdr:col>
      <xdr:colOff>257175</xdr:colOff>
      <xdr:row>209</xdr:row>
      <xdr:rowOff>476250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85" y="74017781"/>
          <a:ext cx="105390" cy="410569"/>
        </a:xfrm>
        <a:prstGeom prst="rect">
          <a:avLst/>
        </a:prstGeom>
      </xdr:spPr>
    </xdr:pic>
    <xdr:clientData/>
  </xdr:twoCellAnchor>
  <xdr:twoCellAnchor editAs="oneCell">
    <xdr:from>
      <xdr:col>0</xdr:col>
      <xdr:colOff>84847</xdr:colOff>
      <xdr:row>16</xdr:row>
      <xdr:rowOff>36429</xdr:rowOff>
    </xdr:from>
    <xdr:to>
      <xdr:col>0</xdr:col>
      <xdr:colOff>361951</xdr:colOff>
      <xdr:row>16</xdr:row>
      <xdr:rowOff>352425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47" y="4608429"/>
          <a:ext cx="277104" cy="31599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160</xdr:row>
      <xdr:rowOff>66675</xdr:rowOff>
    </xdr:from>
    <xdr:to>
      <xdr:col>0</xdr:col>
      <xdr:colOff>381000</xdr:colOff>
      <xdr:row>160</xdr:row>
      <xdr:rowOff>447675</xdr:rowOff>
    </xdr:to>
    <xdr:pic>
      <xdr:nvPicPr>
        <xdr:cNvPr id="320" name="Рисунок 319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1931550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162</xdr:row>
      <xdr:rowOff>85725</xdr:rowOff>
    </xdr:from>
    <xdr:to>
      <xdr:col>1</xdr:col>
      <xdr:colOff>9525</xdr:colOff>
      <xdr:row>162</xdr:row>
      <xdr:rowOff>323850</xdr:rowOff>
    </xdr:to>
    <xdr:pic>
      <xdr:nvPicPr>
        <xdr:cNvPr id="321" name="Рисунок 320"/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6911875"/>
          <a:ext cx="4191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57150</xdr:rowOff>
    </xdr:from>
    <xdr:to>
      <xdr:col>1</xdr:col>
      <xdr:colOff>0</xdr:colOff>
      <xdr:row>163</xdr:row>
      <xdr:rowOff>304800</xdr:rowOff>
    </xdr:to>
    <xdr:pic>
      <xdr:nvPicPr>
        <xdr:cNvPr id="322" name="Рисунок 321"/>
        <xdr:cNvPicPr>
          <a:picLocks noChangeAspect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45250"/>
          <a:ext cx="4381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54</xdr:row>
      <xdr:rowOff>95250</xdr:rowOff>
    </xdr:from>
    <xdr:to>
      <xdr:col>0</xdr:col>
      <xdr:colOff>274737</xdr:colOff>
      <xdr:row>54</xdr:row>
      <xdr:rowOff>423431</xdr:rowOff>
    </xdr:to>
    <xdr:pic>
      <xdr:nvPicPr>
        <xdr:cNvPr id="323" name="Рисунок 322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7154525"/>
          <a:ext cx="112812" cy="3281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66</xdr:row>
      <xdr:rowOff>57149</xdr:rowOff>
    </xdr:from>
    <xdr:to>
      <xdr:col>0</xdr:col>
      <xdr:colOff>365920</xdr:colOff>
      <xdr:row>66</xdr:row>
      <xdr:rowOff>333374</xdr:rowOff>
    </xdr:to>
    <xdr:pic>
      <xdr:nvPicPr>
        <xdr:cNvPr id="324" name="Рисунок 323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22859999"/>
          <a:ext cx="299244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36</xdr:row>
      <xdr:rowOff>66675</xdr:rowOff>
    </xdr:from>
    <xdr:to>
      <xdr:col>0</xdr:col>
      <xdr:colOff>285750</xdr:colOff>
      <xdr:row>36</xdr:row>
      <xdr:rowOff>343387</xdr:rowOff>
    </xdr:to>
    <xdr:pic>
      <xdr:nvPicPr>
        <xdr:cNvPr id="325" name="Рисунок 324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391900"/>
          <a:ext cx="180975" cy="27671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87</xdr:row>
      <xdr:rowOff>76200</xdr:rowOff>
    </xdr:from>
    <xdr:to>
      <xdr:col>0</xdr:col>
      <xdr:colOff>383300</xdr:colOff>
      <xdr:row>87</xdr:row>
      <xdr:rowOff>304800</xdr:rowOff>
    </xdr:to>
    <xdr:pic>
      <xdr:nvPicPr>
        <xdr:cNvPr id="326" name="Рисунок 325"/>
        <xdr:cNvPicPr>
          <a:picLocks noChangeAspect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08525"/>
          <a:ext cx="354724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107</xdr:row>
      <xdr:rowOff>38619</xdr:rowOff>
    </xdr:from>
    <xdr:to>
      <xdr:col>0</xdr:col>
      <xdr:colOff>292764</xdr:colOff>
      <xdr:row>107</xdr:row>
      <xdr:rowOff>323850</xdr:rowOff>
    </xdr:to>
    <xdr:pic>
      <xdr:nvPicPr>
        <xdr:cNvPr id="327" name="Рисунок 326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071819"/>
          <a:ext cx="102264" cy="2852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114</xdr:row>
      <xdr:rowOff>28575</xdr:rowOff>
    </xdr:from>
    <xdr:to>
      <xdr:col>0</xdr:col>
      <xdr:colOff>371005</xdr:colOff>
      <xdr:row>114</xdr:row>
      <xdr:rowOff>354864</xdr:rowOff>
    </xdr:to>
    <xdr:pic>
      <xdr:nvPicPr>
        <xdr:cNvPr id="328" name="Рисунок 327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9557325"/>
          <a:ext cx="342430" cy="32628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115</xdr:row>
      <xdr:rowOff>19050</xdr:rowOff>
    </xdr:from>
    <xdr:to>
      <xdr:col>0</xdr:col>
      <xdr:colOff>381001</xdr:colOff>
      <xdr:row>115</xdr:row>
      <xdr:rowOff>345918</xdr:rowOff>
    </xdr:to>
    <xdr:pic>
      <xdr:nvPicPr>
        <xdr:cNvPr id="329" name="Рисунок 328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9909750"/>
          <a:ext cx="342901" cy="32686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219</xdr:row>
      <xdr:rowOff>9525</xdr:rowOff>
    </xdr:from>
    <xdr:to>
      <xdr:col>0</xdr:col>
      <xdr:colOff>409575</xdr:colOff>
      <xdr:row>219</xdr:row>
      <xdr:rowOff>333375</xdr:rowOff>
    </xdr:to>
    <xdr:pic>
      <xdr:nvPicPr>
        <xdr:cNvPr id="3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73239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221</xdr:row>
      <xdr:rowOff>123825</xdr:rowOff>
    </xdr:from>
    <xdr:to>
      <xdr:col>0</xdr:col>
      <xdr:colOff>401643</xdr:colOff>
      <xdr:row>221</xdr:row>
      <xdr:rowOff>342900</xdr:rowOff>
    </xdr:to>
    <xdr:pic>
      <xdr:nvPicPr>
        <xdr:cNvPr id="331" name="Рисунок 330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8162150"/>
          <a:ext cx="334968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222</xdr:row>
      <xdr:rowOff>114300</xdr:rowOff>
    </xdr:from>
    <xdr:to>
      <xdr:col>0</xdr:col>
      <xdr:colOff>381000</xdr:colOff>
      <xdr:row>222</xdr:row>
      <xdr:rowOff>336926</xdr:rowOff>
    </xdr:to>
    <xdr:pic>
      <xdr:nvPicPr>
        <xdr:cNvPr id="332" name="Рисунок 331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8514575"/>
          <a:ext cx="352425" cy="22262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223</xdr:row>
      <xdr:rowOff>95250</xdr:rowOff>
    </xdr:from>
    <xdr:to>
      <xdr:col>0</xdr:col>
      <xdr:colOff>371475</xdr:colOff>
      <xdr:row>223</xdr:row>
      <xdr:rowOff>316451</xdr:rowOff>
    </xdr:to>
    <xdr:pic>
      <xdr:nvPicPr>
        <xdr:cNvPr id="333" name="Рисунок 332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8857475"/>
          <a:ext cx="342900" cy="2212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235</xdr:row>
      <xdr:rowOff>95249</xdr:rowOff>
    </xdr:from>
    <xdr:to>
      <xdr:col>0</xdr:col>
      <xdr:colOff>304800</xdr:colOff>
      <xdr:row>235</xdr:row>
      <xdr:rowOff>494734</xdr:rowOff>
    </xdr:to>
    <xdr:pic>
      <xdr:nvPicPr>
        <xdr:cNvPr id="334" name="Рисунок 333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3048474"/>
          <a:ext cx="209550" cy="39948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247</xdr:row>
      <xdr:rowOff>38100</xdr:rowOff>
    </xdr:from>
    <xdr:to>
      <xdr:col>0</xdr:col>
      <xdr:colOff>361950</xdr:colOff>
      <xdr:row>247</xdr:row>
      <xdr:rowOff>322043</xdr:rowOff>
    </xdr:to>
    <xdr:pic>
      <xdr:nvPicPr>
        <xdr:cNvPr id="335" name="Рисунок 334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8030050"/>
          <a:ext cx="247650" cy="283943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301</xdr:row>
      <xdr:rowOff>19050</xdr:rowOff>
    </xdr:from>
    <xdr:to>
      <xdr:col>0</xdr:col>
      <xdr:colOff>352425</xdr:colOff>
      <xdr:row>301</xdr:row>
      <xdr:rowOff>352088</xdr:rowOff>
    </xdr:to>
    <xdr:pic>
      <xdr:nvPicPr>
        <xdr:cNvPr id="336" name="Рисунок 335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8861225"/>
          <a:ext cx="228600" cy="333038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302</xdr:row>
      <xdr:rowOff>19050</xdr:rowOff>
    </xdr:from>
    <xdr:to>
      <xdr:col>0</xdr:col>
      <xdr:colOff>352784</xdr:colOff>
      <xdr:row>302</xdr:row>
      <xdr:rowOff>333376</xdr:rowOff>
    </xdr:to>
    <xdr:pic>
      <xdr:nvPicPr>
        <xdr:cNvPr id="337" name="Рисунок 336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9223175"/>
          <a:ext cx="209909" cy="314326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303</xdr:row>
      <xdr:rowOff>19050</xdr:rowOff>
    </xdr:from>
    <xdr:to>
      <xdr:col>0</xdr:col>
      <xdr:colOff>346641</xdr:colOff>
      <xdr:row>303</xdr:row>
      <xdr:rowOff>333375</xdr:rowOff>
    </xdr:to>
    <xdr:pic>
      <xdr:nvPicPr>
        <xdr:cNvPr id="338" name="Рисунок 337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9585125"/>
          <a:ext cx="213291" cy="3143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304</xdr:row>
      <xdr:rowOff>66675</xdr:rowOff>
    </xdr:from>
    <xdr:to>
      <xdr:col>0</xdr:col>
      <xdr:colOff>323851</xdr:colOff>
      <xdr:row>304</xdr:row>
      <xdr:rowOff>339094</xdr:rowOff>
    </xdr:to>
    <xdr:pic>
      <xdr:nvPicPr>
        <xdr:cNvPr id="340" name="Рисунок 339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9994700"/>
          <a:ext cx="190501" cy="27241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45</xdr:row>
      <xdr:rowOff>38100</xdr:rowOff>
    </xdr:from>
    <xdr:to>
      <xdr:col>0</xdr:col>
      <xdr:colOff>352213</xdr:colOff>
      <xdr:row>45</xdr:row>
      <xdr:rowOff>466725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6125825"/>
          <a:ext cx="247437" cy="438149"/>
        </a:xfrm>
        <a:prstGeom prst="rect">
          <a:avLst/>
        </a:prstGeom>
      </xdr:spPr>
    </xdr:pic>
    <xdr:clientData/>
  </xdr:twoCellAnchor>
  <xdr:twoCellAnchor editAs="oneCell">
    <xdr:from>
      <xdr:col>0</xdr:col>
      <xdr:colOff>113201</xdr:colOff>
      <xdr:row>46</xdr:row>
      <xdr:rowOff>57150</xdr:rowOff>
    </xdr:from>
    <xdr:to>
      <xdr:col>0</xdr:col>
      <xdr:colOff>338992</xdr:colOff>
      <xdr:row>46</xdr:row>
      <xdr:rowOff>466725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1" y="16640175"/>
          <a:ext cx="225791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44</xdr:row>
      <xdr:rowOff>38099</xdr:rowOff>
    </xdr:from>
    <xdr:to>
      <xdr:col>0</xdr:col>
      <xdr:colOff>324722</xdr:colOff>
      <xdr:row>44</xdr:row>
      <xdr:rowOff>447674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630524"/>
          <a:ext cx="229472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163456</xdr:colOff>
      <xdr:row>43</xdr:row>
      <xdr:rowOff>47625</xdr:rowOff>
    </xdr:from>
    <xdr:to>
      <xdr:col>0</xdr:col>
      <xdr:colOff>257175</xdr:colOff>
      <xdr:row>43</xdr:row>
      <xdr:rowOff>471727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456" y="15144750"/>
          <a:ext cx="93719" cy="424102"/>
        </a:xfrm>
        <a:prstGeom prst="rect">
          <a:avLst/>
        </a:prstGeom>
      </xdr:spPr>
    </xdr:pic>
    <xdr:clientData/>
  </xdr:twoCellAnchor>
  <xdr:twoCellAnchor editAs="oneCell">
    <xdr:from>
      <xdr:col>0</xdr:col>
      <xdr:colOff>147240</xdr:colOff>
      <xdr:row>60</xdr:row>
      <xdr:rowOff>47626</xdr:rowOff>
    </xdr:from>
    <xdr:to>
      <xdr:col>0</xdr:col>
      <xdr:colOff>304800</xdr:colOff>
      <xdr:row>60</xdr:row>
      <xdr:rowOff>409576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40" y="22555201"/>
          <a:ext cx="157560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67859</xdr:colOff>
      <xdr:row>89</xdr:row>
      <xdr:rowOff>20243</xdr:rowOff>
    </xdr:from>
    <xdr:to>
      <xdr:col>0</xdr:col>
      <xdr:colOff>323850</xdr:colOff>
      <xdr:row>89</xdr:row>
      <xdr:rowOff>333375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59" y="33757793"/>
          <a:ext cx="255991" cy="31313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90</xdr:row>
      <xdr:rowOff>38101</xdr:rowOff>
    </xdr:from>
    <xdr:to>
      <xdr:col>0</xdr:col>
      <xdr:colOff>400504</xdr:colOff>
      <xdr:row>90</xdr:row>
      <xdr:rowOff>342901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4137601"/>
          <a:ext cx="352879" cy="304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78</xdr:row>
      <xdr:rowOff>38004</xdr:rowOff>
    </xdr:from>
    <xdr:to>
      <xdr:col>0</xdr:col>
      <xdr:colOff>409575</xdr:colOff>
      <xdr:row>78</xdr:row>
      <xdr:rowOff>304799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9984604"/>
          <a:ext cx="390525" cy="26679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176</xdr:row>
      <xdr:rowOff>76200</xdr:rowOff>
    </xdr:from>
    <xdr:to>
      <xdr:col>0</xdr:col>
      <xdr:colOff>392596</xdr:colOff>
      <xdr:row>176</xdr:row>
      <xdr:rowOff>298858</xdr:rowOff>
    </xdr:to>
    <xdr:pic>
      <xdr:nvPicPr>
        <xdr:cNvPr id="339" name="Рисунок 338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68056125"/>
          <a:ext cx="325920" cy="22265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180</xdr:row>
      <xdr:rowOff>52071</xdr:rowOff>
    </xdr:from>
    <xdr:to>
      <xdr:col>0</xdr:col>
      <xdr:colOff>266700</xdr:colOff>
      <xdr:row>180</xdr:row>
      <xdr:rowOff>336549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69479796"/>
          <a:ext cx="114299" cy="284478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181</xdr:row>
      <xdr:rowOff>19049</xdr:rowOff>
    </xdr:from>
    <xdr:to>
      <xdr:col>0</xdr:col>
      <xdr:colOff>285750</xdr:colOff>
      <xdr:row>181</xdr:row>
      <xdr:rowOff>328958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69808724"/>
          <a:ext cx="123825" cy="309909"/>
        </a:xfrm>
        <a:prstGeom prst="rect">
          <a:avLst/>
        </a:prstGeom>
      </xdr:spPr>
    </xdr:pic>
    <xdr:clientData/>
  </xdr:twoCellAnchor>
  <xdr:twoCellAnchor editAs="oneCell">
    <xdr:from>
      <xdr:col>0</xdr:col>
      <xdr:colOff>149622</xdr:colOff>
      <xdr:row>182</xdr:row>
      <xdr:rowOff>35258</xdr:rowOff>
    </xdr:from>
    <xdr:to>
      <xdr:col>0</xdr:col>
      <xdr:colOff>238125</xdr:colOff>
      <xdr:row>182</xdr:row>
      <xdr:rowOff>333375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22" y="70186883"/>
          <a:ext cx="88503" cy="298117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183</xdr:row>
      <xdr:rowOff>44122</xdr:rowOff>
    </xdr:from>
    <xdr:to>
      <xdr:col>0</xdr:col>
      <xdr:colOff>209550</xdr:colOff>
      <xdr:row>183</xdr:row>
      <xdr:rowOff>324449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0557697"/>
          <a:ext cx="85725" cy="28032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184</xdr:row>
      <xdr:rowOff>32324</xdr:rowOff>
    </xdr:from>
    <xdr:to>
      <xdr:col>0</xdr:col>
      <xdr:colOff>228600</xdr:colOff>
      <xdr:row>184</xdr:row>
      <xdr:rowOff>355600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70907849"/>
          <a:ext cx="95251" cy="32327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254</xdr:row>
      <xdr:rowOff>36421</xdr:rowOff>
    </xdr:from>
    <xdr:to>
      <xdr:col>0</xdr:col>
      <xdr:colOff>295275</xdr:colOff>
      <xdr:row>254</xdr:row>
      <xdr:rowOff>323849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97305721"/>
          <a:ext cx="123825" cy="287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395"/>
  <sheetViews>
    <sheetView tabSelected="1" workbookViewId="0">
      <selection activeCell="A6" sqref="A6:C6"/>
    </sheetView>
  </sheetViews>
  <sheetFormatPr defaultColWidth="10.6640625" defaultRowHeight="12" x14ac:dyDescent="0.2"/>
  <cols>
    <col min="1" max="1" width="7.6640625" customWidth="1"/>
    <col min="2" max="2" width="14.33203125" style="12" customWidth="1"/>
    <col min="3" max="3" width="70.5" style="9" customWidth="1"/>
    <col min="4" max="5" width="4.1640625" style="16" customWidth="1"/>
    <col min="6" max="6" width="6.5" style="16" customWidth="1"/>
    <col min="7" max="10" width="9.1640625" customWidth="1"/>
    <col min="11" max="11" width="9.33203125" style="16" customWidth="1"/>
    <col min="12" max="12" width="12" customWidth="1"/>
    <col min="13" max="13" width="12.83203125" customWidth="1"/>
    <col min="14" max="14" width="12.5" customWidth="1"/>
    <col min="15" max="15" width="14.5" customWidth="1"/>
    <col min="16" max="16" width="38.5" style="16" customWidth="1"/>
  </cols>
  <sheetData>
    <row r="1" spans="1:16" ht="21" customHeight="1" x14ac:dyDescent="0.3">
      <c r="A1" s="1" t="s">
        <v>343</v>
      </c>
      <c r="J1" s="51">
        <v>0</v>
      </c>
      <c r="K1"/>
      <c r="N1" s="16"/>
    </row>
    <row r="2" spans="1:16" ht="16.5" customHeight="1" thickBot="1" x14ac:dyDescent="0.25">
      <c r="A2" s="237" t="s">
        <v>381</v>
      </c>
      <c r="B2" s="237"/>
      <c r="C2" s="237"/>
      <c r="J2" s="51"/>
      <c r="K2"/>
      <c r="N2" s="16"/>
    </row>
    <row r="3" spans="1:16" s="6" customFormat="1" ht="12" customHeight="1" thickBot="1" x14ac:dyDescent="0.25">
      <c r="A3" s="6" t="s">
        <v>344</v>
      </c>
      <c r="B3" s="13"/>
      <c r="C3" s="52"/>
      <c r="D3" s="60"/>
      <c r="E3" s="247" t="s">
        <v>345</v>
      </c>
      <c r="F3" s="248"/>
      <c r="G3" s="248"/>
      <c r="H3" s="248"/>
      <c r="I3" s="248"/>
      <c r="J3" s="248"/>
      <c r="K3" s="248"/>
      <c r="L3" s="248"/>
      <c r="M3" s="248"/>
      <c r="N3" s="17"/>
      <c r="P3" s="17"/>
    </row>
    <row r="4" spans="1:16" s="6" customFormat="1" ht="12" customHeight="1" x14ac:dyDescent="0.2">
      <c r="A4" t="s">
        <v>346</v>
      </c>
      <c r="B4" s="12"/>
      <c r="C4" s="9"/>
      <c r="D4" s="249"/>
      <c r="E4" s="252" t="s">
        <v>347</v>
      </c>
      <c r="F4" s="252"/>
      <c r="G4" s="252"/>
      <c r="H4" s="252"/>
      <c r="I4" s="252"/>
      <c r="J4" s="252"/>
      <c r="K4" s="252"/>
      <c r="L4" s="252"/>
      <c r="M4" s="252"/>
      <c r="N4" s="252"/>
      <c r="P4" s="17"/>
    </row>
    <row r="5" spans="1:16" s="6" customFormat="1" ht="12" customHeight="1" x14ac:dyDescent="0.2">
      <c r="A5" s="6" t="s">
        <v>348</v>
      </c>
      <c r="B5" s="12"/>
      <c r="C5" s="9"/>
      <c r="D5" s="250"/>
      <c r="E5" s="252"/>
      <c r="F5" s="252"/>
      <c r="G5" s="252"/>
      <c r="H5" s="252"/>
      <c r="I5" s="252"/>
      <c r="J5" s="252"/>
      <c r="K5" s="252"/>
      <c r="L5" s="252"/>
      <c r="M5" s="252"/>
      <c r="N5" s="252"/>
      <c r="P5" s="17"/>
    </row>
    <row r="6" spans="1:16" s="6" customFormat="1" ht="12" customHeight="1" thickBot="1" x14ac:dyDescent="0.25">
      <c r="A6" s="254" t="s">
        <v>438</v>
      </c>
      <c r="B6" s="254"/>
      <c r="C6" s="255"/>
      <c r="D6" s="251"/>
      <c r="E6" s="253"/>
      <c r="F6" s="253"/>
      <c r="G6" s="253"/>
      <c r="H6" s="253"/>
      <c r="I6" s="253"/>
      <c r="J6" s="253"/>
      <c r="K6" s="253"/>
      <c r="L6" s="253"/>
      <c r="M6" s="253"/>
      <c r="N6" s="253"/>
      <c r="P6" s="17"/>
    </row>
    <row r="7" spans="1:16" s="2" customFormat="1" ht="45" customHeight="1" x14ac:dyDescent="0.2">
      <c r="A7" s="24" t="s">
        <v>0</v>
      </c>
      <c r="B7" s="25" t="s">
        <v>1</v>
      </c>
      <c r="C7" s="27" t="s">
        <v>2</v>
      </c>
      <c r="D7" s="26" t="s">
        <v>15</v>
      </c>
      <c r="E7" s="26" t="s">
        <v>16</v>
      </c>
      <c r="F7" s="26" t="s">
        <v>204</v>
      </c>
      <c r="G7" s="25" t="s">
        <v>35</v>
      </c>
      <c r="H7" s="25" t="s">
        <v>36</v>
      </c>
      <c r="I7" s="25" t="s">
        <v>37</v>
      </c>
      <c r="J7" s="25" t="s">
        <v>38</v>
      </c>
      <c r="K7" s="36" t="s">
        <v>39</v>
      </c>
      <c r="L7" s="25" t="s">
        <v>35</v>
      </c>
      <c r="M7" s="25" t="s">
        <v>36</v>
      </c>
      <c r="N7" s="25" t="s">
        <v>37</v>
      </c>
      <c r="O7" s="64" t="s">
        <v>38</v>
      </c>
      <c r="P7" s="24" t="s">
        <v>358</v>
      </c>
    </row>
    <row r="8" spans="1:16" s="2" customFormat="1" ht="26.25" customHeight="1" x14ac:dyDescent="0.2">
      <c r="A8" s="228"/>
      <c r="B8" s="229"/>
      <c r="C8" s="229"/>
      <c r="D8" s="229"/>
      <c r="E8" s="229"/>
      <c r="F8" s="229"/>
      <c r="G8" s="229"/>
      <c r="H8" s="229"/>
      <c r="I8" s="229"/>
      <c r="J8" s="230"/>
      <c r="K8" s="231" t="s">
        <v>337</v>
      </c>
      <c r="L8" s="232">
        <f>SUM(L10:L394)</f>
        <v>0</v>
      </c>
      <c r="M8" s="232">
        <f>SUM(M10:M394)</f>
        <v>0</v>
      </c>
      <c r="N8" s="232">
        <f>SUM(N10:N394)</f>
        <v>0</v>
      </c>
      <c r="O8" s="232">
        <f>SUM(O10:O394)</f>
        <v>0</v>
      </c>
      <c r="P8" s="233"/>
    </row>
    <row r="9" spans="1:16" s="3" customFormat="1" ht="15.95" customHeight="1" x14ac:dyDescent="0.2">
      <c r="A9" s="7" t="s">
        <v>155</v>
      </c>
      <c r="B9" s="14"/>
      <c r="C9" s="10"/>
      <c r="D9" s="18"/>
      <c r="E9" s="18"/>
      <c r="F9" s="18"/>
      <c r="G9" s="22"/>
      <c r="H9" s="22"/>
      <c r="I9" s="22"/>
      <c r="J9" s="22"/>
      <c r="K9" s="37">
        <v>0</v>
      </c>
      <c r="L9" s="28"/>
      <c r="M9" s="28"/>
      <c r="N9" s="28"/>
      <c r="O9" s="28"/>
      <c r="P9" s="156"/>
    </row>
    <row r="10" spans="1:16" ht="36.75" customHeight="1" x14ac:dyDescent="0.2">
      <c r="A10" s="5"/>
      <c r="B10" s="30">
        <v>4630084860809</v>
      </c>
      <c r="C10" s="11" t="s">
        <v>104</v>
      </c>
      <c r="D10" s="19">
        <v>35</v>
      </c>
      <c r="E10" s="19">
        <v>24</v>
      </c>
      <c r="F10" s="19" t="s">
        <v>205</v>
      </c>
      <c r="G10" s="21">
        <v>346</v>
      </c>
      <c r="H10" s="21">
        <v>362</v>
      </c>
      <c r="I10" s="21">
        <v>385</v>
      </c>
      <c r="J10" s="21">
        <v>412</v>
      </c>
      <c r="K10" s="38">
        <v>0</v>
      </c>
      <c r="L10" s="29">
        <f t="shared" ref="L10:L80" si="0">G10*K10</f>
        <v>0</v>
      </c>
      <c r="M10" s="29">
        <f t="shared" ref="M10:M80" si="1">H10*K10</f>
        <v>0</v>
      </c>
      <c r="N10" s="29">
        <f t="shared" ref="N10:N80" si="2">I10*K10</f>
        <v>0</v>
      </c>
      <c r="O10" s="65">
        <f t="shared" ref="O10:O80" si="3">J10*K10</f>
        <v>0</v>
      </c>
      <c r="P10" s="85"/>
    </row>
    <row r="11" spans="1:16" ht="28.5" customHeight="1" x14ac:dyDescent="0.2">
      <c r="A11" s="5"/>
      <c r="B11" s="30">
        <v>4630084860816</v>
      </c>
      <c r="C11" s="11" t="s">
        <v>105</v>
      </c>
      <c r="D11" s="19">
        <v>35</v>
      </c>
      <c r="E11" s="19">
        <v>24</v>
      </c>
      <c r="F11" s="19" t="s">
        <v>205</v>
      </c>
      <c r="G11" s="21">
        <v>334</v>
      </c>
      <c r="H11" s="21">
        <v>350</v>
      </c>
      <c r="I11" s="21">
        <v>373</v>
      </c>
      <c r="J11" s="21">
        <v>398</v>
      </c>
      <c r="K11" s="38">
        <v>0</v>
      </c>
      <c r="L11" s="29">
        <f t="shared" si="0"/>
        <v>0</v>
      </c>
      <c r="M11" s="29">
        <f t="shared" si="1"/>
        <v>0</v>
      </c>
      <c r="N11" s="29">
        <f t="shared" si="2"/>
        <v>0</v>
      </c>
      <c r="O11" s="65">
        <f t="shared" si="3"/>
        <v>0</v>
      </c>
      <c r="P11" s="77"/>
    </row>
    <row r="12" spans="1:16" ht="34.5" customHeight="1" x14ac:dyDescent="0.2">
      <c r="A12" s="5"/>
      <c r="B12" s="30">
        <v>4630084863794</v>
      </c>
      <c r="C12" s="11" t="s">
        <v>106</v>
      </c>
      <c r="D12" s="19">
        <v>12</v>
      </c>
      <c r="E12" s="20">
        <v>24</v>
      </c>
      <c r="F12" s="19" t="s">
        <v>205</v>
      </c>
      <c r="G12" s="21">
        <v>420</v>
      </c>
      <c r="H12" s="21">
        <v>440</v>
      </c>
      <c r="I12" s="21">
        <v>468</v>
      </c>
      <c r="J12" s="21">
        <v>500</v>
      </c>
      <c r="K12" s="38">
        <v>0</v>
      </c>
      <c r="L12" s="29">
        <f t="shared" si="0"/>
        <v>0</v>
      </c>
      <c r="M12" s="29">
        <f t="shared" si="1"/>
        <v>0</v>
      </c>
      <c r="N12" s="29">
        <f t="shared" si="2"/>
        <v>0</v>
      </c>
      <c r="O12" s="65">
        <f t="shared" si="3"/>
        <v>0</v>
      </c>
      <c r="P12" s="85"/>
    </row>
    <row r="13" spans="1:16" ht="28.5" customHeight="1" x14ac:dyDescent="0.2">
      <c r="A13" s="5"/>
      <c r="B13" s="30">
        <v>4630084860823</v>
      </c>
      <c r="C13" s="11" t="s">
        <v>107</v>
      </c>
      <c r="D13" s="19">
        <v>35</v>
      </c>
      <c r="E13" s="19">
        <v>24</v>
      </c>
      <c r="F13" s="19" t="s">
        <v>205</v>
      </c>
      <c r="G13" s="21">
        <v>396</v>
      </c>
      <c r="H13" s="21">
        <v>415</v>
      </c>
      <c r="I13" s="21">
        <v>442</v>
      </c>
      <c r="J13" s="21">
        <v>472</v>
      </c>
      <c r="K13" s="38">
        <v>0</v>
      </c>
      <c r="L13" s="29">
        <f t="shared" si="0"/>
        <v>0</v>
      </c>
      <c r="M13" s="29">
        <f t="shared" si="1"/>
        <v>0</v>
      </c>
      <c r="N13" s="29">
        <f t="shared" si="2"/>
        <v>0</v>
      </c>
      <c r="O13" s="65">
        <f t="shared" si="3"/>
        <v>0</v>
      </c>
      <c r="P13" s="77"/>
    </row>
    <row r="14" spans="1:16" ht="28.5" customHeight="1" x14ac:dyDescent="0.2">
      <c r="A14" s="5"/>
      <c r="B14" s="30">
        <v>4630084860830</v>
      </c>
      <c r="C14" s="11" t="s">
        <v>108</v>
      </c>
      <c r="D14" s="19">
        <v>35</v>
      </c>
      <c r="E14" s="19">
        <v>24</v>
      </c>
      <c r="F14" s="19" t="s">
        <v>205</v>
      </c>
      <c r="G14" s="21">
        <v>396</v>
      </c>
      <c r="H14" s="21">
        <v>415</v>
      </c>
      <c r="I14" s="21">
        <v>442</v>
      </c>
      <c r="J14" s="21">
        <v>472</v>
      </c>
      <c r="K14" s="38">
        <v>0</v>
      </c>
      <c r="L14" s="29">
        <f t="shared" si="0"/>
        <v>0</v>
      </c>
      <c r="M14" s="29">
        <f t="shared" si="1"/>
        <v>0</v>
      </c>
      <c r="N14" s="29">
        <f t="shared" si="2"/>
        <v>0</v>
      </c>
      <c r="O14" s="65">
        <f t="shared" si="3"/>
        <v>0</v>
      </c>
      <c r="P14" s="77"/>
    </row>
    <row r="15" spans="1:16" ht="28.5" customHeight="1" x14ac:dyDescent="0.2">
      <c r="A15" s="5"/>
      <c r="B15" s="30">
        <v>4630084863046</v>
      </c>
      <c r="C15" s="11" t="s">
        <v>109</v>
      </c>
      <c r="D15" s="19">
        <v>35</v>
      </c>
      <c r="E15" s="19">
        <v>24</v>
      </c>
      <c r="F15" s="19" t="s">
        <v>205</v>
      </c>
      <c r="G15" s="21">
        <v>347</v>
      </c>
      <c r="H15" s="21">
        <v>363</v>
      </c>
      <c r="I15" s="21">
        <v>387</v>
      </c>
      <c r="J15" s="21">
        <v>413</v>
      </c>
      <c r="K15" s="38">
        <v>0</v>
      </c>
      <c r="L15" s="29">
        <f t="shared" si="0"/>
        <v>0</v>
      </c>
      <c r="M15" s="29">
        <f t="shared" si="1"/>
        <v>0</v>
      </c>
      <c r="N15" s="29">
        <f t="shared" si="2"/>
        <v>0</v>
      </c>
      <c r="O15" s="65">
        <f t="shared" si="3"/>
        <v>0</v>
      </c>
      <c r="P15" s="77"/>
    </row>
    <row r="16" spans="1:16" ht="28.5" customHeight="1" x14ac:dyDescent="0.2">
      <c r="A16" s="5"/>
      <c r="B16" s="30">
        <v>4630084862971</v>
      </c>
      <c r="C16" s="11" t="s">
        <v>110</v>
      </c>
      <c r="D16" s="19">
        <v>16</v>
      </c>
      <c r="E16" s="19">
        <v>18</v>
      </c>
      <c r="F16" s="19" t="s">
        <v>205</v>
      </c>
      <c r="G16" s="21">
        <v>261</v>
      </c>
      <c r="H16" s="21">
        <v>273</v>
      </c>
      <c r="I16" s="21">
        <v>291</v>
      </c>
      <c r="J16" s="21">
        <v>310</v>
      </c>
      <c r="K16" s="38">
        <v>0</v>
      </c>
      <c r="L16" s="29">
        <f t="shared" si="0"/>
        <v>0</v>
      </c>
      <c r="M16" s="29">
        <f t="shared" si="1"/>
        <v>0</v>
      </c>
      <c r="N16" s="29">
        <f t="shared" si="2"/>
        <v>0</v>
      </c>
      <c r="O16" s="65">
        <f t="shared" si="3"/>
        <v>0</v>
      </c>
      <c r="P16" s="77"/>
    </row>
    <row r="17" spans="1:16" ht="28.5" customHeight="1" x14ac:dyDescent="0.2">
      <c r="A17" s="31"/>
      <c r="B17" s="83">
        <v>4630084865033</v>
      </c>
      <c r="C17" s="124" t="s">
        <v>361</v>
      </c>
      <c r="D17" s="84">
        <v>8</v>
      </c>
      <c r="E17" s="84">
        <v>24</v>
      </c>
      <c r="F17" s="19" t="s">
        <v>205</v>
      </c>
      <c r="G17" s="125">
        <v>763</v>
      </c>
      <c r="H17" s="125">
        <v>800</v>
      </c>
      <c r="I17" s="125">
        <v>851</v>
      </c>
      <c r="J17" s="125">
        <v>909</v>
      </c>
      <c r="K17" s="38">
        <v>0</v>
      </c>
      <c r="L17" s="29">
        <f t="shared" ref="L17" si="4">G17*K17</f>
        <v>0</v>
      </c>
      <c r="M17" s="29">
        <f t="shared" ref="M17" si="5">H17*K17</f>
        <v>0</v>
      </c>
      <c r="N17" s="29">
        <f t="shared" ref="N17" si="6">I17*K17</f>
        <v>0</v>
      </c>
      <c r="O17" s="65">
        <f t="shared" ref="O17" si="7">J17*K17</f>
        <v>0</v>
      </c>
      <c r="P17" s="100"/>
    </row>
    <row r="18" spans="1:16" s="3" customFormat="1" ht="15.95" customHeight="1" x14ac:dyDescent="0.2">
      <c r="A18" s="32" t="s">
        <v>350</v>
      </c>
      <c r="F18" s="19"/>
      <c r="G18" s="18"/>
      <c r="H18" s="18"/>
      <c r="I18" s="18"/>
      <c r="J18" s="18"/>
      <c r="K18" s="38">
        <v>0</v>
      </c>
      <c r="L18" s="29">
        <f t="shared" si="0"/>
        <v>0</v>
      </c>
      <c r="M18" s="29">
        <f t="shared" si="1"/>
        <v>0</v>
      </c>
      <c r="N18" s="29">
        <f t="shared" si="2"/>
        <v>0</v>
      </c>
      <c r="O18" s="65">
        <f t="shared" si="3"/>
        <v>0</v>
      </c>
      <c r="P18" s="76"/>
    </row>
    <row r="19" spans="1:16" ht="28.5" customHeight="1" x14ac:dyDescent="0.2">
      <c r="A19" s="5"/>
      <c r="B19" s="53">
        <v>4670020498031</v>
      </c>
      <c r="C19" s="126" t="s">
        <v>158</v>
      </c>
      <c r="D19" s="55">
        <v>50</v>
      </c>
      <c r="E19" s="55">
        <v>24</v>
      </c>
      <c r="F19" s="56" t="s">
        <v>206</v>
      </c>
      <c r="G19" s="58">
        <v>71</v>
      </c>
      <c r="H19" s="58">
        <v>75</v>
      </c>
      <c r="I19" s="58">
        <v>80</v>
      </c>
      <c r="J19" s="58">
        <v>85</v>
      </c>
      <c r="K19" s="38">
        <v>0</v>
      </c>
      <c r="L19" s="29">
        <f t="shared" si="0"/>
        <v>0</v>
      </c>
      <c r="M19" s="29">
        <f t="shared" si="1"/>
        <v>0</v>
      </c>
      <c r="N19" s="29">
        <f t="shared" si="2"/>
        <v>0</v>
      </c>
      <c r="O19" s="65">
        <f t="shared" si="3"/>
        <v>0</v>
      </c>
      <c r="P19" s="146" t="s">
        <v>392</v>
      </c>
    </row>
    <row r="20" spans="1:16" ht="28.5" customHeight="1" x14ac:dyDescent="0.2">
      <c r="A20" s="5"/>
      <c r="B20" s="53">
        <v>4670020496457</v>
      </c>
      <c r="C20" s="126" t="s">
        <v>159</v>
      </c>
      <c r="D20" s="55">
        <v>50</v>
      </c>
      <c r="E20" s="55">
        <v>24</v>
      </c>
      <c r="F20" s="56" t="s">
        <v>206</v>
      </c>
      <c r="G20" s="58">
        <v>71</v>
      </c>
      <c r="H20" s="58">
        <v>75</v>
      </c>
      <c r="I20" s="58">
        <v>80</v>
      </c>
      <c r="J20" s="58">
        <v>85</v>
      </c>
      <c r="K20" s="38">
        <v>0</v>
      </c>
      <c r="L20" s="29">
        <f t="shared" si="0"/>
        <v>0</v>
      </c>
      <c r="M20" s="29">
        <f t="shared" si="1"/>
        <v>0</v>
      </c>
      <c r="N20" s="29">
        <f t="shared" si="2"/>
        <v>0</v>
      </c>
      <c r="O20" s="65">
        <f t="shared" si="3"/>
        <v>0</v>
      </c>
      <c r="P20" s="86"/>
    </row>
    <row r="21" spans="1:16" ht="28.5" customHeight="1" x14ac:dyDescent="0.2">
      <c r="A21" s="5"/>
      <c r="B21" s="53">
        <v>4670020498055</v>
      </c>
      <c r="C21" s="126" t="s">
        <v>160</v>
      </c>
      <c r="D21" s="55">
        <v>50</v>
      </c>
      <c r="E21" s="55">
        <v>24</v>
      </c>
      <c r="F21" s="56" t="s">
        <v>206</v>
      </c>
      <c r="G21" s="58">
        <v>71</v>
      </c>
      <c r="H21" s="58">
        <v>75</v>
      </c>
      <c r="I21" s="58">
        <v>80</v>
      </c>
      <c r="J21" s="58">
        <v>85</v>
      </c>
      <c r="K21" s="38">
        <v>0</v>
      </c>
      <c r="L21" s="29">
        <f t="shared" si="0"/>
        <v>0</v>
      </c>
      <c r="M21" s="29">
        <f t="shared" si="1"/>
        <v>0</v>
      </c>
      <c r="N21" s="29">
        <f t="shared" si="2"/>
        <v>0</v>
      </c>
      <c r="O21" s="65">
        <f t="shared" si="3"/>
        <v>0</v>
      </c>
      <c r="P21" s="146" t="s">
        <v>392</v>
      </c>
    </row>
    <row r="22" spans="1:16" ht="28.5" customHeight="1" x14ac:dyDescent="0.2">
      <c r="A22" s="5"/>
      <c r="B22" s="53">
        <v>4670020496518</v>
      </c>
      <c r="C22" s="126" t="s">
        <v>195</v>
      </c>
      <c r="D22" s="59">
        <v>5</v>
      </c>
      <c r="E22" s="59">
        <v>24</v>
      </c>
      <c r="F22" s="56" t="s">
        <v>206</v>
      </c>
      <c r="G22" s="58">
        <v>65</v>
      </c>
      <c r="H22" s="58">
        <v>68</v>
      </c>
      <c r="I22" s="58">
        <v>73</v>
      </c>
      <c r="J22" s="58">
        <v>78</v>
      </c>
      <c r="K22" s="38">
        <v>0</v>
      </c>
      <c r="L22" s="29">
        <f t="shared" si="0"/>
        <v>0</v>
      </c>
      <c r="M22" s="29">
        <f t="shared" si="1"/>
        <v>0</v>
      </c>
      <c r="N22" s="29">
        <f t="shared" si="2"/>
        <v>0</v>
      </c>
      <c r="O22" s="65">
        <f t="shared" si="3"/>
        <v>0</v>
      </c>
      <c r="P22" s="86"/>
    </row>
    <row r="23" spans="1:16" ht="28.5" customHeight="1" x14ac:dyDescent="0.2">
      <c r="A23" s="5"/>
      <c r="B23" s="53">
        <v>4670020496525</v>
      </c>
      <c r="C23" s="126" t="s">
        <v>196</v>
      </c>
      <c r="D23" s="59">
        <v>5</v>
      </c>
      <c r="E23" s="59">
        <v>24</v>
      </c>
      <c r="F23" s="56" t="s">
        <v>206</v>
      </c>
      <c r="G23" s="58">
        <v>65</v>
      </c>
      <c r="H23" s="58">
        <v>68</v>
      </c>
      <c r="I23" s="58">
        <v>73</v>
      </c>
      <c r="J23" s="58">
        <v>78</v>
      </c>
      <c r="K23" s="38">
        <v>0</v>
      </c>
      <c r="L23" s="29">
        <f t="shared" si="0"/>
        <v>0</v>
      </c>
      <c r="M23" s="29">
        <f t="shared" si="1"/>
        <v>0</v>
      </c>
      <c r="N23" s="29">
        <f t="shared" si="2"/>
        <v>0</v>
      </c>
      <c r="O23" s="65">
        <f t="shared" si="3"/>
        <v>0</v>
      </c>
      <c r="P23" s="86"/>
    </row>
    <row r="24" spans="1:16" ht="28.5" customHeight="1" x14ac:dyDescent="0.2">
      <c r="A24" s="5"/>
      <c r="B24" s="53">
        <v>4670020498079</v>
      </c>
      <c r="C24" s="126" t="s">
        <v>161</v>
      </c>
      <c r="D24" s="55">
        <v>50</v>
      </c>
      <c r="E24" s="55">
        <v>24</v>
      </c>
      <c r="F24" s="56" t="s">
        <v>206</v>
      </c>
      <c r="G24" s="58">
        <v>81</v>
      </c>
      <c r="H24" s="58">
        <v>85</v>
      </c>
      <c r="I24" s="58">
        <v>91</v>
      </c>
      <c r="J24" s="58">
        <v>97</v>
      </c>
      <c r="K24" s="38">
        <v>0</v>
      </c>
      <c r="L24" s="29">
        <f t="shared" si="0"/>
        <v>0</v>
      </c>
      <c r="M24" s="29">
        <f t="shared" si="1"/>
        <v>0</v>
      </c>
      <c r="N24" s="29">
        <f t="shared" si="2"/>
        <v>0</v>
      </c>
      <c r="O24" s="65">
        <f t="shared" si="3"/>
        <v>0</v>
      </c>
      <c r="P24" s="146" t="s">
        <v>392</v>
      </c>
    </row>
    <row r="25" spans="1:16" ht="28.5" customHeight="1" x14ac:dyDescent="0.2">
      <c r="A25" s="5"/>
      <c r="B25" s="53">
        <v>4670020498062</v>
      </c>
      <c r="C25" s="126" t="s">
        <v>162</v>
      </c>
      <c r="D25" s="55">
        <v>50</v>
      </c>
      <c r="E25" s="55">
        <v>24</v>
      </c>
      <c r="F25" s="56" t="s">
        <v>206</v>
      </c>
      <c r="G25" s="58">
        <v>76</v>
      </c>
      <c r="H25" s="58">
        <v>79</v>
      </c>
      <c r="I25" s="58">
        <v>85</v>
      </c>
      <c r="J25" s="58">
        <v>90</v>
      </c>
      <c r="K25" s="38">
        <v>0</v>
      </c>
      <c r="L25" s="29">
        <f t="shared" si="0"/>
        <v>0</v>
      </c>
      <c r="M25" s="29">
        <f t="shared" si="1"/>
        <v>0</v>
      </c>
      <c r="N25" s="29">
        <f t="shared" si="2"/>
        <v>0</v>
      </c>
      <c r="O25" s="65">
        <f t="shared" si="3"/>
        <v>0</v>
      </c>
      <c r="P25" s="86"/>
    </row>
    <row r="26" spans="1:16" ht="28.5" customHeight="1" x14ac:dyDescent="0.2">
      <c r="A26" s="5"/>
      <c r="B26" s="225">
        <v>4670020498086</v>
      </c>
      <c r="C26" s="126" t="s">
        <v>163</v>
      </c>
      <c r="D26" s="55">
        <v>50</v>
      </c>
      <c r="E26" s="55">
        <v>24</v>
      </c>
      <c r="F26" s="56" t="s">
        <v>206</v>
      </c>
      <c r="G26" s="58">
        <v>76</v>
      </c>
      <c r="H26" s="58">
        <v>79</v>
      </c>
      <c r="I26" s="58">
        <v>85</v>
      </c>
      <c r="J26" s="58">
        <v>90</v>
      </c>
      <c r="K26" s="38">
        <v>0</v>
      </c>
      <c r="L26" s="29">
        <f t="shared" si="0"/>
        <v>0</v>
      </c>
      <c r="M26" s="29">
        <f t="shared" si="1"/>
        <v>0</v>
      </c>
      <c r="N26" s="29">
        <f t="shared" si="2"/>
        <v>0</v>
      </c>
      <c r="O26" s="65">
        <f t="shared" si="3"/>
        <v>0</v>
      </c>
      <c r="P26" s="146" t="s">
        <v>392</v>
      </c>
    </row>
    <row r="27" spans="1:16" s="3" customFormat="1" ht="15.95" customHeight="1" x14ac:dyDescent="0.2">
      <c r="A27" s="32" t="s">
        <v>164</v>
      </c>
      <c r="C27" s="33"/>
      <c r="D27" s="18"/>
      <c r="E27" s="18"/>
      <c r="F27" s="19"/>
      <c r="G27" s="22"/>
      <c r="H27" s="22"/>
      <c r="I27" s="22"/>
      <c r="J27" s="22"/>
      <c r="K27" s="38">
        <v>0</v>
      </c>
      <c r="L27" s="29">
        <f t="shared" si="0"/>
        <v>0</v>
      </c>
      <c r="M27" s="29">
        <f t="shared" si="1"/>
        <v>0</v>
      </c>
      <c r="N27" s="29">
        <f t="shared" si="2"/>
        <v>0</v>
      </c>
      <c r="O27" s="65">
        <f t="shared" si="3"/>
        <v>0</v>
      </c>
      <c r="P27" s="76"/>
    </row>
    <row r="28" spans="1:16" ht="28.5" customHeight="1" x14ac:dyDescent="0.2">
      <c r="A28" s="5"/>
      <c r="B28" s="53">
        <v>4670020495504</v>
      </c>
      <c r="C28" s="126" t="s">
        <v>165</v>
      </c>
      <c r="D28" s="55">
        <v>25</v>
      </c>
      <c r="E28" s="55">
        <v>24</v>
      </c>
      <c r="F28" s="56" t="s">
        <v>206</v>
      </c>
      <c r="G28" s="58">
        <v>72</v>
      </c>
      <c r="H28" s="58">
        <v>76</v>
      </c>
      <c r="I28" s="58">
        <v>81</v>
      </c>
      <c r="J28" s="58">
        <v>87</v>
      </c>
      <c r="K28" s="38">
        <v>0</v>
      </c>
      <c r="L28" s="29">
        <f t="shared" si="0"/>
        <v>0</v>
      </c>
      <c r="M28" s="29">
        <f t="shared" si="1"/>
        <v>0</v>
      </c>
      <c r="N28" s="29">
        <f t="shared" si="2"/>
        <v>0</v>
      </c>
      <c r="O28" s="65">
        <f t="shared" si="3"/>
        <v>0</v>
      </c>
      <c r="P28" s="86"/>
    </row>
    <row r="29" spans="1:16" ht="28.5" customHeight="1" x14ac:dyDescent="0.2">
      <c r="A29" s="5"/>
      <c r="B29" s="53">
        <v>4670020495429</v>
      </c>
      <c r="C29" s="126" t="s">
        <v>166</v>
      </c>
      <c r="D29" s="55">
        <v>25</v>
      </c>
      <c r="E29" s="55">
        <v>24</v>
      </c>
      <c r="F29" s="56" t="s">
        <v>206</v>
      </c>
      <c r="G29" s="58">
        <v>72</v>
      </c>
      <c r="H29" s="58">
        <v>76</v>
      </c>
      <c r="I29" s="58">
        <v>81</v>
      </c>
      <c r="J29" s="58">
        <v>87</v>
      </c>
      <c r="K29" s="38">
        <v>0</v>
      </c>
      <c r="L29" s="29">
        <f t="shared" si="0"/>
        <v>0</v>
      </c>
      <c r="M29" s="29">
        <f t="shared" si="1"/>
        <v>0</v>
      </c>
      <c r="N29" s="29">
        <f t="shared" si="2"/>
        <v>0</v>
      </c>
      <c r="O29" s="65">
        <f t="shared" si="3"/>
        <v>0</v>
      </c>
      <c r="P29" s="86"/>
    </row>
    <row r="30" spans="1:16" ht="28.5" customHeight="1" x14ac:dyDescent="0.2">
      <c r="A30" s="5"/>
      <c r="B30" s="53">
        <v>4670020495481</v>
      </c>
      <c r="C30" s="126" t="s">
        <v>167</v>
      </c>
      <c r="D30" s="55">
        <v>25</v>
      </c>
      <c r="E30" s="55">
        <v>24</v>
      </c>
      <c r="F30" s="56" t="s">
        <v>206</v>
      </c>
      <c r="G30" s="58">
        <v>72</v>
      </c>
      <c r="H30" s="58">
        <v>76</v>
      </c>
      <c r="I30" s="58">
        <v>81</v>
      </c>
      <c r="J30" s="58">
        <v>87</v>
      </c>
      <c r="K30" s="38">
        <v>0</v>
      </c>
      <c r="L30" s="29">
        <f t="shared" si="0"/>
        <v>0</v>
      </c>
      <c r="M30" s="29">
        <f t="shared" si="1"/>
        <v>0</v>
      </c>
      <c r="N30" s="29">
        <f t="shared" si="2"/>
        <v>0</v>
      </c>
      <c r="O30" s="65">
        <f t="shared" si="3"/>
        <v>0</v>
      </c>
      <c r="P30" s="86"/>
    </row>
    <row r="31" spans="1:16" ht="28.5" customHeight="1" x14ac:dyDescent="0.2">
      <c r="A31" s="5"/>
      <c r="B31" s="53">
        <v>4670020495467</v>
      </c>
      <c r="C31" s="126" t="s">
        <v>168</v>
      </c>
      <c r="D31" s="55">
        <v>25</v>
      </c>
      <c r="E31" s="55">
        <v>24</v>
      </c>
      <c r="F31" s="56" t="s">
        <v>206</v>
      </c>
      <c r="G31" s="58">
        <v>72</v>
      </c>
      <c r="H31" s="58">
        <v>76</v>
      </c>
      <c r="I31" s="58">
        <v>81</v>
      </c>
      <c r="J31" s="58">
        <v>87</v>
      </c>
      <c r="K31" s="38">
        <v>0</v>
      </c>
      <c r="L31" s="29">
        <f t="shared" si="0"/>
        <v>0</v>
      </c>
      <c r="M31" s="29">
        <f t="shared" si="1"/>
        <v>0</v>
      </c>
      <c r="N31" s="29">
        <f t="shared" si="2"/>
        <v>0</v>
      </c>
      <c r="O31" s="65">
        <f t="shared" si="3"/>
        <v>0</v>
      </c>
      <c r="P31" s="86"/>
    </row>
    <row r="32" spans="1:16" ht="28.5" customHeight="1" x14ac:dyDescent="0.2">
      <c r="A32" s="5"/>
      <c r="B32" s="53">
        <v>4670020495443</v>
      </c>
      <c r="C32" s="126" t="s">
        <v>169</v>
      </c>
      <c r="D32" s="55">
        <v>25</v>
      </c>
      <c r="E32" s="55">
        <v>24</v>
      </c>
      <c r="F32" s="56" t="s">
        <v>206</v>
      </c>
      <c r="G32" s="58">
        <v>72</v>
      </c>
      <c r="H32" s="58">
        <v>76</v>
      </c>
      <c r="I32" s="58">
        <v>81</v>
      </c>
      <c r="J32" s="58">
        <v>87</v>
      </c>
      <c r="K32" s="38">
        <v>0</v>
      </c>
      <c r="L32" s="29">
        <f t="shared" si="0"/>
        <v>0</v>
      </c>
      <c r="M32" s="29">
        <f t="shared" si="1"/>
        <v>0</v>
      </c>
      <c r="N32" s="29">
        <f t="shared" si="2"/>
        <v>0</v>
      </c>
      <c r="O32" s="65">
        <f t="shared" si="3"/>
        <v>0</v>
      </c>
      <c r="P32" s="86"/>
    </row>
    <row r="33" spans="1:16" s="3" customFormat="1" ht="15.95" customHeight="1" x14ac:dyDescent="0.2">
      <c r="A33" s="4" t="s">
        <v>351</v>
      </c>
      <c r="B33" s="14"/>
      <c r="C33" s="10"/>
      <c r="D33" s="18"/>
      <c r="E33" s="18"/>
      <c r="F33" s="19"/>
      <c r="G33" s="22"/>
      <c r="H33" s="22"/>
      <c r="I33" s="22"/>
      <c r="J33" s="22"/>
      <c r="K33" s="38">
        <v>0</v>
      </c>
      <c r="L33" s="29">
        <f t="shared" si="0"/>
        <v>0</v>
      </c>
      <c r="M33" s="29">
        <f t="shared" si="1"/>
        <v>0</v>
      </c>
      <c r="N33" s="29">
        <f t="shared" si="2"/>
        <v>0</v>
      </c>
      <c r="O33" s="65">
        <f t="shared" si="3"/>
        <v>0</v>
      </c>
      <c r="P33" s="76"/>
    </row>
    <row r="34" spans="1:16" ht="28.5" customHeight="1" x14ac:dyDescent="0.2">
      <c r="A34" s="5"/>
      <c r="B34" s="30">
        <v>4607082858879</v>
      </c>
      <c r="C34" s="11" t="s">
        <v>111</v>
      </c>
      <c r="D34" s="19">
        <v>35</v>
      </c>
      <c r="E34" s="19">
        <v>24</v>
      </c>
      <c r="F34" s="19" t="s">
        <v>205</v>
      </c>
      <c r="G34" s="21">
        <v>325</v>
      </c>
      <c r="H34" s="21">
        <v>340</v>
      </c>
      <c r="I34" s="21">
        <v>362</v>
      </c>
      <c r="J34" s="21">
        <v>387</v>
      </c>
      <c r="K34" s="38">
        <v>0</v>
      </c>
      <c r="L34" s="29">
        <f t="shared" si="0"/>
        <v>0</v>
      </c>
      <c r="M34" s="29">
        <f t="shared" si="1"/>
        <v>0</v>
      </c>
      <c r="N34" s="29">
        <f t="shared" si="2"/>
        <v>0</v>
      </c>
      <c r="O34" s="65">
        <f t="shared" si="3"/>
        <v>0</v>
      </c>
      <c r="P34" s="77"/>
    </row>
    <row r="35" spans="1:16" ht="28.5" customHeight="1" x14ac:dyDescent="0.2">
      <c r="A35" s="5"/>
      <c r="B35" s="30">
        <v>4630084862742</v>
      </c>
      <c r="C35" s="11" t="s">
        <v>112</v>
      </c>
      <c r="D35" s="19">
        <v>72</v>
      </c>
      <c r="E35" s="19">
        <v>24</v>
      </c>
      <c r="F35" s="19" t="s">
        <v>205</v>
      </c>
      <c r="G35" s="21">
        <v>128</v>
      </c>
      <c r="H35" s="21">
        <v>134</v>
      </c>
      <c r="I35" s="21">
        <v>142</v>
      </c>
      <c r="J35" s="21">
        <v>152</v>
      </c>
      <c r="K35" s="38">
        <v>0</v>
      </c>
      <c r="L35" s="29">
        <f t="shared" si="0"/>
        <v>0</v>
      </c>
      <c r="M35" s="29">
        <f t="shared" si="1"/>
        <v>0</v>
      </c>
      <c r="N35" s="29">
        <f t="shared" si="2"/>
        <v>0</v>
      </c>
      <c r="O35" s="65">
        <f t="shared" si="3"/>
        <v>0</v>
      </c>
      <c r="P35" s="77"/>
    </row>
    <row r="36" spans="1:16" ht="28.5" customHeight="1" x14ac:dyDescent="0.2">
      <c r="A36" s="5"/>
      <c r="B36" s="30">
        <v>4607082855571</v>
      </c>
      <c r="C36" s="11" t="s">
        <v>113</v>
      </c>
      <c r="D36" s="19">
        <v>20</v>
      </c>
      <c r="E36" s="19">
        <v>36</v>
      </c>
      <c r="F36" s="19" t="s">
        <v>205</v>
      </c>
      <c r="G36" s="21">
        <v>320</v>
      </c>
      <c r="H36" s="21">
        <v>335</v>
      </c>
      <c r="I36" s="21">
        <v>356</v>
      </c>
      <c r="J36" s="21">
        <v>380</v>
      </c>
      <c r="K36" s="38">
        <v>0</v>
      </c>
      <c r="L36" s="29">
        <f t="shared" si="0"/>
        <v>0</v>
      </c>
      <c r="M36" s="29">
        <f t="shared" si="1"/>
        <v>0</v>
      </c>
      <c r="N36" s="29">
        <f t="shared" si="2"/>
        <v>0</v>
      </c>
      <c r="O36" s="65">
        <f t="shared" si="3"/>
        <v>0</v>
      </c>
      <c r="P36" s="77"/>
    </row>
    <row r="37" spans="1:16" ht="28.5" customHeight="1" x14ac:dyDescent="0.2">
      <c r="A37" s="5"/>
      <c r="B37" s="30">
        <v>4630084865019</v>
      </c>
      <c r="C37" s="123" t="s">
        <v>366</v>
      </c>
      <c r="D37" s="122">
        <v>30</v>
      </c>
      <c r="E37" s="122">
        <v>24</v>
      </c>
      <c r="F37" s="122" t="s">
        <v>205</v>
      </c>
      <c r="G37" s="49">
        <v>257</v>
      </c>
      <c r="H37" s="49">
        <v>270</v>
      </c>
      <c r="I37" s="49">
        <v>287</v>
      </c>
      <c r="J37" s="49">
        <v>306</v>
      </c>
      <c r="K37" s="38">
        <v>0</v>
      </c>
      <c r="L37" s="29">
        <f t="shared" ref="L37" si="8">G37*K37</f>
        <v>0</v>
      </c>
      <c r="M37" s="29">
        <f t="shared" ref="M37" si="9">H37*K37</f>
        <v>0</v>
      </c>
      <c r="N37" s="29">
        <f t="shared" ref="N37" si="10">I37*K37</f>
        <v>0</v>
      </c>
      <c r="O37" s="65">
        <f t="shared" ref="O37" si="11">J37*K37</f>
        <v>0</v>
      </c>
      <c r="P37" s="129"/>
    </row>
    <row r="38" spans="1:16" ht="36" customHeight="1" x14ac:dyDescent="0.2">
      <c r="A38" s="5"/>
      <c r="B38" s="30">
        <v>4630084863817</v>
      </c>
      <c r="C38" s="11" t="s">
        <v>114</v>
      </c>
      <c r="D38" s="19">
        <v>12</v>
      </c>
      <c r="E38" s="20">
        <v>24</v>
      </c>
      <c r="F38" s="19" t="s">
        <v>205</v>
      </c>
      <c r="G38" s="21">
        <v>420</v>
      </c>
      <c r="H38" s="21">
        <v>440</v>
      </c>
      <c r="I38" s="21">
        <v>468</v>
      </c>
      <c r="J38" s="21">
        <v>500</v>
      </c>
      <c r="K38" s="38">
        <v>0</v>
      </c>
      <c r="L38" s="29">
        <f t="shared" si="0"/>
        <v>0</v>
      </c>
      <c r="M38" s="29">
        <f t="shared" si="1"/>
        <v>0</v>
      </c>
      <c r="N38" s="29">
        <f t="shared" si="2"/>
        <v>0</v>
      </c>
      <c r="O38" s="65">
        <f t="shared" si="3"/>
        <v>0</v>
      </c>
      <c r="P38" s="85"/>
    </row>
    <row r="39" spans="1:16" ht="36" customHeight="1" x14ac:dyDescent="0.2">
      <c r="A39" s="5"/>
      <c r="B39" s="30">
        <v>4630084863800</v>
      </c>
      <c r="C39" s="11" t="s">
        <v>115</v>
      </c>
      <c r="D39" s="19">
        <v>12</v>
      </c>
      <c r="E39" s="20">
        <v>24</v>
      </c>
      <c r="F39" s="19" t="s">
        <v>205</v>
      </c>
      <c r="G39" s="21">
        <v>420</v>
      </c>
      <c r="H39" s="21">
        <v>440</v>
      </c>
      <c r="I39" s="21">
        <v>468</v>
      </c>
      <c r="J39" s="21">
        <v>500</v>
      </c>
      <c r="K39" s="38">
        <v>0</v>
      </c>
      <c r="L39" s="29">
        <f t="shared" si="0"/>
        <v>0</v>
      </c>
      <c r="M39" s="29">
        <f t="shared" si="1"/>
        <v>0</v>
      </c>
      <c r="N39" s="29">
        <f t="shared" si="2"/>
        <v>0</v>
      </c>
      <c r="O39" s="65">
        <f t="shared" si="3"/>
        <v>0</v>
      </c>
      <c r="P39" s="85"/>
    </row>
    <row r="40" spans="1:16" ht="39.75" customHeight="1" x14ac:dyDescent="0.2">
      <c r="A40" s="5"/>
      <c r="B40" s="30">
        <v>4607082851740</v>
      </c>
      <c r="C40" s="11" t="s">
        <v>116</v>
      </c>
      <c r="D40" s="19">
        <v>20</v>
      </c>
      <c r="E40" s="19">
        <v>18</v>
      </c>
      <c r="F40" s="19" t="s">
        <v>205</v>
      </c>
      <c r="G40" s="21">
        <v>288</v>
      </c>
      <c r="H40" s="21">
        <v>302</v>
      </c>
      <c r="I40" s="21">
        <v>321</v>
      </c>
      <c r="J40" s="21">
        <v>343</v>
      </c>
      <c r="K40" s="38">
        <v>0</v>
      </c>
      <c r="L40" s="29">
        <f t="shared" si="0"/>
        <v>0</v>
      </c>
      <c r="M40" s="29">
        <f t="shared" si="1"/>
        <v>0</v>
      </c>
      <c r="N40" s="29">
        <f t="shared" si="2"/>
        <v>0</v>
      </c>
      <c r="O40" s="65">
        <f t="shared" si="3"/>
        <v>0</v>
      </c>
      <c r="P40" s="85"/>
    </row>
    <row r="41" spans="1:16" ht="36.75" customHeight="1" x14ac:dyDescent="0.2">
      <c r="A41" s="5"/>
      <c r="B41" s="30">
        <v>4607082851733</v>
      </c>
      <c r="C41" s="11" t="s">
        <v>117</v>
      </c>
      <c r="D41" s="19">
        <v>20</v>
      </c>
      <c r="E41" s="19">
        <v>18</v>
      </c>
      <c r="F41" s="19" t="s">
        <v>205</v>
      </c>
      <c r="G41" s="21">
        <v>288</v>
      </c>
      <c r="H41" s="21">
        <v>302</v>
      </c>
      <c r="I41" s="21">
        <v>321</v>
      </c>
      <c r="J41" s="21">
        <v>343</v>
      </c>
      <c r="K41" s="38">
        <v>0</v>
      </c>
      <c r="L41" s="29">
        <f t="shared" si="0"/>
        <v>0</v>
      </c>
      <c r="M41" s="29">
        <f t="shared" si="1"/>
        <v>0</v>
      </c>
      <c r="N41" s="29">
        <f t="shared" si="2"/>
        <v>0</v>
      </c>
      <c r="O41" s="65">
        <f t="shared" si="3"/>
        <v>0</v>
      </c>
      <c r="P41" s="85"/>
    </row>
    <row r="42" spans="1:16" ht="36" customHeight="1" x14ac:dyDescent="0.2">
      <c r="A42" s="5"/>
      <c r="B42" s="30">
        <v>4607082850576</v>
      </c>
      <c r="C42" s="11" t="s">
        <v>118</v>
      </c>
      <c r="D42" s="19">
        <v>20</v>
      </c>
      <c r="E42" s="19">
        <v>18</v>
      </c>
      <c r="F42" s="19" t="s">
        <v>205</v>
      </c>
      <c r="G42" s="21">
        <v>259</v>
      </c>
      <c r="H42" s="21">
        <v>271</v>
      </c>
      <c r="I42" s="21">
        <v>288</v>
      </c>
      <c r="J42" s="21">
        <v>308</v>
      </c>
      <c r="K42" s="38">
        <v>0</v>
      </c>
      <c r="L42" s="29">
        <f t="shared" si="0"/>
        <v>0</v>
      </c>
      <c r="M42" s="29">
        <f t="shared" si="1"/>
        <v>0</v>
      </c>
      <c r="N42" s="29">
        <f t="shared" si="2"/>
        <v>0</v>
      </c>
      <c r="O42" s="65">
        <f t="shared" si="3"/>
        <v>0</v>
      </c>
      <c r="P42" s="85"/>
    </row>
    <row r="43" spans="1:16" ht="39" customHeight="1" x14ac:dyDescent="0.2">
      <c r="A43" s="5"/>
      <c r="B43" s="30">
        <v>4607082850668</v>
      </c>
      <c r="C43" s="11" t="s">
        <v>119</v>
      </c>
      <c r="D43" s="19">
        <v>20</v>
      </c>
      <c r="E43" s="19">
        <v>18</v>
      </c>
      <c r="F43" s="19" t="s">
        <v>205</v>
      </c>
      <c r="G43" s="21">
        <v>214</v>
      </c>
      <c r="H43" s="21">
        <v>224</v>
      </c>
      <c r="I43" s="21">
        <v>238</v>
      </c>
      <c r="J43" s="21">
        <v>254</v>
      </c>
      <c r="K43" s="38">
        <v>0</v>
      </c>
      <c r="L43" s="29">
        <f t="shared" si="0"/>
        <v>0</v>
      </c>
      <c r="M43" s="29">
        <f t="shared" si="1"/>
        <v>0</v>
      </c>
      <c r="N43" s="29">
        <f t="shared" si="2"/>
        <v>0</v>
      </c>
      <c r="O43" s="65">
        <f t="shared" si="3"/>
        <v>0</v>
      </c>
      <c r="P43" s="85"/>
    </row>
    <row r="44" spans="1:16" ht="39" customHeight="1" x14ac:dyDescent="0.2">
      <c r="A44" s="5"/>
      <c r="B44" s="30">
        <v>4630084865460</v>
      </c>
      <c r="C44" s="113" t="s">
        <v>404</v>
      </c>
      <c r="D44" s="19">
        <v>20</v>
      </c>
      <c r="E44" s="19">
        <v>24</v>
      </c>
      <c r="F44" s="19" t="s">
        <v>205</v>
      </c>
      <c r="G44" s="114">
        <v>182</v>
      </c>
      <c r="H44" s="114">
        <v>182</v>
      </c>
      <c r="I44" s="114">
        <v>182</v>
      </c>
      <c r="J44" s="114">
        <v>182</v>
      </c>
      <c r="K44" s="38">
        <v>0</v>
      </c>
      <c r="L44" s="29">
        <f t="shared" ref="L44" si="12">G44*K44</f>
        <v>0</v>
      </c>
      <c r="M44" s="29">
        <f t="shared" ref="M44" si="13">H44*K44</f>
        <v>0</v>
      </c>
      <c r="N44" s="29">
        <f t="shared" ref="N44" si="14">I44*K44</f>
        <v>0</v>
      </c>
      <c r="O44" s="65">
        <f t="shared" ref="O44" si="15">J44*K44</f>
        <v>0</v>
      </c>
      <c r="P44" s="154" t="s">
        <v>398</v>
      </c>
    </row>
    <row r="45" spans="1:16" ht="39" customHeight="1" x14ac:dyDescent="0.2">
      <c r="A45" s="5"/>
      <c r="B45" s="30">
        <v>4630084865484</v>
      </c>
      <c r="C45" s="113" t="s">
        <v>397</v>
      </c>
      <c r="D45" s="19">
        <v>20</v>
      </c>
      <c r="E45" s="19">
        <v>24</v>
      </c>
      <c r="F45" s="19" t="s">
        <v>205</v>
      </c>
      <c r="G45" s="114">
        <v>95</v>
      </c>
      <c r="H45" s="114">
        <v>95</v>
      </c>
      <c r="I45" s="114">
        <v>95</v>
      </c>
      <c r="J45" s="114">
        <v>95</v>
      </c>
      <c r="K45" s="38">
        <v>0</v>
      </c>
      <c r="L45" s="29">
        <f t="shared" ref="L45" si="16">G45*K45</f>
        <v>0</v>
      </c>
      <c r="M45" s="29">
        <f t="shared" ref="M45" si="17">H45*K45</f>
        <v>0</v>
      </c>
      <c r="N45" s="29">
        <f t="shared" ref="N45" si="18">I45*K45</f>
        <v>0</v>
      </c>
      <c r="O45" s="65">
        <f t="shared" ref="O45" si="19">J45*K45</f>
        <v>0</v>
      </c>
      <c r="P45" s="129" t="s">
        <v>398</v>
      </c>
    </row>
    <row r="46" spans="1:16" ht="39" customHeight="1" x14ac:dyDescent="0.2">
      <c r="A46" s="5"/>
      <c r="B46" s="30">
        <v>4630084865507</v>
      </c>
      <c r="C46" s="113" t="s">
        <v>400</v>
      </c>
      <c r="D46" s="19">
        <v>20</v>
      </c>
      <c r="E46" s="19">
        <v>24</v>
      </c>
      <c r="F46" s="19" t="s">
        <v>205</v>
      </c>
      <c r="G46" s="114">
        <v>95</v>
      </c>
      <c r="H46" s="114">
        <v>95</v>
      </c>
      <c r="I46" s="114">
        <v>95</v>
      </c>
      <c r="J46" s="114">
        <v>95</v>
      </c>
      <c r="K46" s="38">
        <v>0</v>
      </c>
      <c r="L46" s="29">
        <f t="shared" ref="L46" si="20">G46*K46</f>
        <v>0</v>
      </c>
      <c r="M46" s="29">
        <f t="shared" ref="M46" si="21">H46*K46</f>
        <v>0</v>
      </c>
      <c r="N46" s="29">
        <f t="shared" ref="N46" si="22">I46*K46</f>
        <v>0</v>
      </c>
      <c r="O46" s="65">
        <f t="shared" ref="O46" si="23">J46*K46</f>
        <v>0</v>
      </c>
      <c r="P46" s="129" t="s">
        <v>399</v>
      </c>
    </row>
    <row r="47" spans="1:16" ht="39" customHeight="1" x14ac:dyDescent="0.2">
      <c r="A47" s="5"/>
      <c r="B47" s="30">
        <v>4630084865514</v>
      </c>
      <c r="C47" s="113" t="s">
        <v>401</v>
      </c>
      <c r="D47" s="19">
        <v>20</v>
      </c>
      <c r="E47" s="19">
        <v>24</v>
      </c>
      <c r="F47" s="19" t="s">
        <v>205</v>
      </c>
      <c r="G47" s="114">
        <v>95</v>
      </c>
      <c r="H47" s="114">
        <v>95</v>
      </c>
      <c r="I47" s="114">
        <v>95</v>
      </c>
      <c r="J47" s="114">
        <v>95</v>
      </c>
      <c r="K47" s="38">
        <v>0</v>
      </c>
      <c r="L47" s="29">
        <f t="shared" ref="L47" si="24">G47*K47</f>
        <v>0</v>
      </c>
      <c r="M47" s="29">
        <f t="shared" ref="M47" si="25">H47*K47</f>
        <v>0</v>
      </c>
      <c r="N47" s="29">
        <f t="shared" ref="N47" si="26">I47*K47</f>
        <v>0</v>
      </c>
      <c r="O47" s="65">
        <f t="shared" ref="O47" si="27">J47*K47</f>
        <v>0</v>
      </c>
      <c r="P47" s="129" t="s">
        <v>402</v>
      </c>
    </row>
    <row r="48" spans="1:16" ht="28.5" customHeight="1" x14ac:dyDescent="0.2">
      <c r="A48" s="5"/>
      <c r="B48" s="30">
        <v>4607082858848</v>
      </c>
      <c r="C48" s="11" t="s">
        <v>120</v>
      </c>
      <c r="D48" s="19">
        <v>20</v>
      </c>
      <c r="E48" s="19">
        <v>24</v>
      </c>
      <c r="F48" s="19" t="s">
        <v>205</v>
      </c>
      <c r="G48" s="21">
        <v>249</v>
      </c>
      <c r="H48" s="21">
        <v>261</v>
      </c>
      <c r="I48" s="21">
        <v>278</v>
      </c>
      <c r="J48" s="21">
        <v>297</v>
      </c>
      <c r="K48" s="38">
        <v>0</v>
      </c>
      <c r="L48" s="29">
        <f t="shared" si="0"/>
        <v>0</v>
      </c>
      <c r="M48" s="29">
        <f t="shared" si="1"/>
        <v>0</v>
      </c>
      <c r="N48" s="29">
        <f t="shared" si="2"/>
        <v>0</v>
      </c>
      <c r="O48" s="65">
        <f t="shared" si="3"/>
        <v>0</v>
      </c>
      <c r="P48" s="77"/>
    </row>
    <row r="49" spans="1:16" ht="28.5" customHeight="1" x14ac:dyDescent="0.2">
      <c r="A49" s="5"/>
      <c r="B49" s="30">
        <v>4607082858831</v>
      </c>
      <c r="C49" s="11" t="s">
        <v>121</v>
      </c>
      <c r="D49" s="19">
        <v>20</v>
      </c>
      <c r="E49" s="19">
        <v>24</v>
      </c>
      <c r="F49" s="19" t="s">
        <v>205</v>
      </c>
      <c r="G49" s="21">
        <v>321</v>
      </c>
      <c r="H49" s="21">
        <v>336</v>
      </c>
      <c r="I49" s="21">
        <v>357</v>
      </c>
      <c r="J49" s="21">
        <v>382</v>
      </c>
      <c r="K49" s="38">
        <v>0</v>
      </c>
      <c r="L49" s="29">
        <f t="shared" si="0"/>
        <v>0</v>
      </c>
      <c r="M49" s="29">
        <f t="shared" si="1"/>
        <v>0</v>
      </c>
      <c r="N49" s="29">
        <f t="shared" si="2"/>
        <v>0</v>
      </c>
      <c r="O49" s="65">
        <f t="shared" si="3"/>
        <v>0</v>
      </c>
      <c r="P49" s="77"/>
    </row>
    <row r="50" spans="1:16" ht="28.5" customHeight="1" x14ac:dyDescent="0.2">
      <c r="A50" s="5"/>
      <c r="B50" s="30">
        <v>4607082858824</v>
      </c>
      <c r="C50" s="11" t="s">
        <v>122</v>
      </c>
      <c r="D50" s="19">
        <v>20</v>
      </c>
      <c r="E50" s="19">
        <v>24</v>
      </c>
      <c r="F50" s="19" t="s">
        <v>205</v>
      </c>
      <c r="G50" s="73">
        <v>256</v>
      </c>
      <c r="H50" s="73">
        <v>268</v>
      </c>
      <c r="I50" s="73">
        <v>285</v>
      </c>
      <c r="J50" s="73">
        <v>305</v>
      </c>
      <c r="K50" s="38">
        <v>0</v>
      </c>
      <c r="L50" s="29">
        <f t="shared" si="0"/>
        <v>0</v>
      </c>
      <c r="M50" s="29">
        <f t="shared" si="1"/>
        <v>0</v>
      </c>
      <c r="N50" s="29">
        <f t="shared" si="2"/>
        <v>0</v>
      </c>
      <c r="O50" s="65">
        <f t="shared" si="3"/>
        <v>0</v>
      </c>
      <c r="P50" s="70" t="s">
        <v>367</v>
      </c>
    </row>
    <row r="51" spans="1:16" ht="28.5" customHeight="1" x14ac:dyDescent="0.2">
      <c r="A51" s="5"/>
      <c r="B51" s="30">
        <v>4630084860502</v>
      </c>
      <c r="C51" s="11" t="s">
        <v>123</v>
      </c>
      <c r="D51" s="19">
        <v>20</v>
      </c>
      <c r="E51" s="19">
        <v>24</v>
      </c>
      <c r="F51" s="19" t="s">
        <v>205</v>
      </c>
      <c r="G51" s="21">
        <v>283</v>
      </c>
      <c r="H51" s="21">
        <v>296</v>
      </c>
      <c r="I51" s="21">
        <v>315</v>
      </c>
      <c r="J51" s="21">
        <v>337</v>
      </c>
      <c r="K51" s="38">
        <v>0</v>
      </c>
      <c r="L51" s="29">
        <f t="shared" si="0"/>
        <v>0</v>
      </c>
      <c r="M51" s="29">
        <f t="shared" si="1"/>
        <v>0</v>
      </c>
      <c r="N51" s="29">
        <f t="shared" si="2"/>
        <v>0</v>
      </c>
      <c r="O51" s="65">
        <f t="shared" si="3"/>
        <v>0</v>
      </c>
      <c r="P51" s="77"/>
    </row>
    <row r="52" spans="1:16" ht="28.5" customHeight="1" x14ac:dyDescent="0.2">
      <c r="A52" s="5"/>
      <c r="B52" s="30">
        <v>4607082853249</v>
      </c>
      <c r="C52" s="11" t="s">
        <v>124</v>
      </c>
      <c r="D52" s="19">
        <v>20</v>
      </c>
      <c r="E52" s="19">
        <v>24</v>
      </c>
      <c r="F52" s="19" t="s">
        <v>205</v>
      </c>
      <c r="G52" s="21">
        <v>283</v>
      </c>
      <c r="H52" s="21">
        <v>296</v>
      </c>
      <c r="I52" s="21">
        <v>315</v>
      </c>
      <c r="J52" s="21">
        <v>337</v>
      </c>
      <c r="K52" s="38">
        <v>0</v>
      </c>
      <c r="L52" s="29">
        <f t="shared" si="0"/>
        <v>0</v>
      </c>
      <c r="M52" s="29">
        <f t="shared" si="1"/>
        <v>0</v>
      </c>
      <c r="N52" s="29">
        <f t="shared" si="2"/>
        <v>0</v>
      </c>
      <c r="O52" s="65">
        <f t="shared" si="3"/>
        <v>0</v>
      </c>
      <c r="P52" s="77"/>
    </row>
    <row r="53" spans="1:16" ht="28.5" customHeight="1" x14ac:dyDescent="0.2">
      <c r="A53" s="5"/>
      <c r="B53" s="30">
        <v>4607082853256</v>
      </c>
      <c r="C53" s="11" t="s">
        <v>125</v>
      </c>
      <c r="D53" s="19">
        <v>20</v>
      </c>
      <c r="E53" s="19">
        <v>24</v>
      </c>
      <c r="F53" s="19" t="s">
        <v>205</v>
      </c>
      <c r="G53" s="73">
        <v>226</v>
      </c>
      <c r="H53" s="73">
        <v>236</v>
      </c>
      <c r="I53" s="73">
        <v>252</v>
      </c>
      <c r="J53" s="73">
        <v>269</v>
      </c>
      <c r="K53" s="38">
        <v>0</v>
      </c>
      <c r="L53" s="29">
        <f t="shared" si="0"/>
        <v>0</v>
      </c>
      <c r="M53" s="29">
        <f t="shared" si="1"/>
        <v>0</v>
      </c>
      <c r="N53" s="29">
        <f t="shared" si="2"/>
        <v>0</v>
      </c>
      <c r="O53" s="65">
        <f t="shared" si="3"/>
        <v>0</v>
      </c>
      <c r="P53" s="70" t="s">
        <v>367</v>
      </c>
    </row>
    <row r="54" spans="1:16" ht="28.5" customHeight="1" x14ac:dyDescent="0.2">
      <c r="A54" s="5"/>
      <c r="B54" s="30">
        <v>4630084860724</v>
      </c>
      <c r="C54" s="11" t="s">
        <v>126</v>
      </c>
      <c r="D54" s="19">
        <v>16</v>
      </c>
      <c r="E54" s="19">
        <v>24</v>
      </c>
      <c r="F54" s="19" t="s">
        <v>205</v>
      </c>
      <c r="G54" s="21">
        <v>254</v>
      </c>
      <c r="H54" s="21">
        <v>266</v>
      </c>
      <c r="I54" s="21">
        <v>282</v>
      </c>
      <c r="J54" s="21">
        <v>302</v>
      </c>
      <c r="K54" s="38">
        <v>0</v>
      </c>
      <c r="L54" s="29">
        <f t="shared" si="0"/>
        <v>0</v>
      </c>
      <c r="M54" s="29">
        <f t="shared" si="1"/>
        <v>0</v>
      </c>
      <c r="N54" s="29">
        <f t="shared" si="2"/>
        <v>0</v>
      </c>
      <c r="O54" s="65">
        <f t="shared" si="3"/>
        <v>0</v>
      </c>
      <c r="P54" s="77"/>
    </row>
    <row r="55" spans="1:16" ht="38.25" customHeight="1" x14ac:dyDescent="0.2">
      <c r="A55" s="5"/>
      <c r="B55" s="30">
        <v>4607082857551</v>
      </c>
      <c r="C55" s="11" t="s">
        <v>127</v>
      </c>
      <c r="D55" s="19">
        <v>25</v>
      </c>
      <c r="E55" s="19">
        <v>24</v>
      </c>
      <c r="F55" s="19" t="s">
        <v>205</v>
      </c>
      <c r="G55" s="21">
        <v>213</v>
      </c>
      <c r="H55" s="21">
        <v>223</v>
      </c>
      <c r="I55" s="21">
        <v>237</v>
      </c>
      <c r="J55" s="21">
        <v>253</v>
      </c>
      <c r="K55" s="38">
        <v>0</v>
      </c>
      <c r="L55" s="29">
        <f t="shared" si="0"/>
        <v>0</v>
      </c>
      <c r="M55" s="29">
        <f t="shared" si="1"/>
        <v>0</v>
      </c>
      <c r="N55" s="29">
        <f t="shared" si="2"/>
        <v>0</v>
      </c>
      <c r="O55" s="65">
        <f t="shared" si="3"/>
        <v>0</v>
      </c>
      <c r="P55" s="85"/>
    </row>
    <row r="56" spans="1:16" ht="33" customHeight="1" x14ac:dyDescent="0.2">
      <c r="A56" s="5"/>
      <c r="B56" s="87">
        <v>4607082854963</v>
      </c>
      <c r="C56" s="127" t="s">
        <v>128</v>
      </c>
      <c r="D56" s="88">
        <v>16</v>
      </c>
      <c r="E56" s="88">
        <v>18</v>
      </c>
      <c r="F56" s="88" t="s">
        <v>205</v>
      </c>
      <c r="G56" s="128">
        <v>248</v>
      </c>
      <c r="H56" s="128">
        <v>260</v>
      </c>
      <c r="I56" s="128">
        <v>277</v>
      </c>
      <c r="J56" s="128">
        <v>295</v>
      </c>
      <c r="K56" s="90">
        <v>0</v>
      </c>
      <c r="L56" s="91">
        <f t="shared" si="0"/>
        <v>0</v>
      </c>
      <c r="M56" s="91">
        <f t="shared" si="1"/>
        <v>0</v>
      </c>
      <c r="N56" s="91">
        <f t="shared" si="2"/>
        <v>0</v>
      </c>
      <c r="O56" s="92">
        <f t="shared" si="3"/>
        <v>0</v>
      </c>
      <c r="P56" s="93"/>
    </row>
    <row r="57" spans="1:16" ht="48.75" customHeight="1" x14ac:dyDescent="0.2">
      <c r="A57" s="5"/>
      <c r="B57" s="87">
        <v>4607082850965</v>
      </c>
      <c r="C57" s="127" t="s">
        <v>129</v>
      </c>
      <c r="D57" s="88">
        <v>15</v>
      </c>
      <c r="E57" s="88">
        <v>24</v>
      </c>
      <c r="F57" s="88" t="s">
        <v>205</v>
      </c>
      <c r="G57" s="128">
        <v>257</v>
      </c>
      <c r="H57" s="128">
        <v>269</v>
      </c>
      <c r="I57" s="128">
        <v>286</v>
      </c>
      <c r="J57" s="128">
        <v>305</v>
      </c>
      <c r="K57" s="90">
        <v>0</v>
      </c>
      <c r="L57" s="91">
        <f t="shared" si="0"/>
        <v>0</v>
      </c>
      <c r="M57" s="91">
        <f t="shared" si="1"/>
        <v>0</v>
      </c>
      <c r="N57" s="91">
        <f t="shared" si="2"/>
        <v>0</v>
      </c>
      <c r="O57" s="92">
        <f t="shared" si="3"/>
        <v>0</v>
      </c>
      <c r="P57" s="93"/>
    </row>
    <row r="58" spans="1:16" ht="38.25" customHeight="1" x14ac:dyDescent="0.2">
      <c r="A58" s="5"/>
      <c r="B58" s="30">
        <v>4607082850873</v>
      </c>
      <c r="C58" s="11" t="s">
        <v>130</v>
      </c>
      <c r="D58" s="19">
        <v>35</v>
      </c>
      <c r="E58" s="19">
        <v>18</v>
      </c>
      <c r="F58" s="19" t="s">
        <v>205</v>
      </c>
      <c r="G58" s="21">
        <v>133</v>
      </c>
      <c r="H58" s="21">
        <v>139</v>
      </c>
      <c r="I58" s="21">
        <v>148</v>
      </c>
      <c r="J58" s="21">
        <v>158</v>
      </c>
      <c r="K58" s="38">
        <v>0</v>
      </c>
      <c r="L58" s="29">
        <f t="shared" si="0"/>
        <v>0</v>
      </c>
      <c r="M58" s="29">
        <f t="shared" si="1"/>
        <v>0</v>
      </c>
      <c r="N58" s="29">
        <f t="shared" si="2"/>
        <v>0</v>
      </c>
      <c r="O58" s="65">
        <f t="shared" si="3"/>
        <v>0</v>
      </c>
      <c r="P58" s="85"/>
    </row>
    <row r="59" spans="1:16" ht="36" customHeight="1" x14ac:dyDescent="0.2">
      <c r="A59" s="5"/>
      <c r="B59" s="30">
        <v>4607082850866</v>
      </c>
      <c r="C59" s="11" t="s">
        <v>131</v>
      </c>
      <c r="D59" s="19">
        <v>35</v>
      </c>
      <c r="E59" s="19">
        <v>18</v>
      </c>
      <c r="F59" s="19" t="s">
        <v>205</v>
      </c>
      <c r="G59" s="21">
        <v>122</v>
      </c>
      <c r="H59" s="21">
        <v>128</v>
      </c>
      <c r="I59" s="21">
        <v>136</v>
      </c>
      <c r="J59" s="21">
        <v>145</v>
      </c>
      <c r="K59" s="38">
        <v>0</v>
      </c>
      <c r="L59" s="29">
        <f t="shared" si="0"/>
        <v>0</v>
      </c>
      <c r="M59" s="29">
        <f t="shared" si="1"/>
        <v>0</v>
      </c>
      <c r="N59" s="29">
        <f t="shared" si="2"/>
        <v>0</v>
      </c>
      <c r="O59" s="65">
        <f t="shared" si="3"/>
        <v>0</v>
      </c>
      <c r="P59" s="85"/>
    </row>
    <row r="60" spans="1:16" ht="33.75" customHeight="1" x14ac:dyDescent="0.2">
      <c r="A60" s="5"/>
      <c r="B60" s="87">
        <v>4607082850750</v>
      </c>
      <c r="C60" s="127" t="s">
        <v>132</v>
      </c>
      <c r="D60" s="88">
        <v>9</v>
      </c>
      <c r="E60" s="88">
        <v>24</v>
      </c>
      <c r="F60" s="88" t="s">
        <v>205</v>
      </c>
      <c r="G60" s="128">
        <v>234</v>
      </c>
      <c r="H60" s="128">
        <v>245</v>
      </c>
      <c r="I60" s="128">
        <v>260</v>
      </c>
      <c r="J60" s="128">
        <v>278</v>
      </c>
      <c r="K60" s="90">
        <v>0</v>
      </c>
      <c r="L60" s="91">
        <f t="shared" si="0"/>
        <v>0</v>
      </c>
      <c r="M60" s="91">
        <f t="shared" si="1"/>
        <v>0</v>
      </c>
      <c r="N60" s="91">
        <f t="shared" si="2"/>
        <v>0</v>
      </c>
      <c r="O60" s="92">
        <f t="shared" si="3"/>
        <v>0</v>
      </c>
      <c r="P60" s="93"/>
    </row>
    <row r="61" spans="1:16" ht="33.75" customHeight="1" x14ac:dyDescent="0.2">
      <c r="A61" s="5"/>
      <c r="B61" s="87">
        <v>4630084865491</v>
      </c>
      <c r="C61" s="152" t="s">
        <v>403</v>
      </c>
      <c r="D61" s="88">
        <v>18</v>
      </c>
      <c r="E61" s="88"/>
      <c r="F61" s="88" t="s">
        <v>205</v>
      </c>
      <c r="G61" s="153">
        <v>205</v>
      </c>
      <c r="H61" s="153">
        <v>205</v>
      </c>
      <c r="I61" s="153">
        <v>205</v>
      </c>
      <c r="J61" s="153">
        <v>205</v>
      </c>
      <c r="K61" s="90">
        <v>0</v>
      </c>
      <c r="L61" s="91">
        <f t="shared" ref="L61" si="28">G61*K61</f>
        <v>0</v>
      </c>
      <c r="M61" s="91">
        <f t="shared" ref="M61" si="29">H61*K61</f>
        <v>0</v>
      </c>
      <c r="N61" s="91">
        <f t="shared" ref="N61" si="30">I61*K61</f>
        <v>0</v>
      </c>
      <c r="O61" s="92">
        <f t="shared" ref="O61" si="31">J61*K61</f>
        <v>0</v>
      </c>
      <c r="P61" s="154" t="s">
        <v>412</v>
      </c>
    </row>
    <row r="62" spans="1:16" ht="66.75" customHeight="1" x14ac:dyDescent="0.2">
      <c r="A62" s="118"/>
      <c r="B62" s="87">
        <v>4607082850910</v>
      </c>
      <c r="C62" s="127" t="s">
        <v>133</v>
      </c>
      <c r="D62" s="88">
        <v>15</v>
      </c>
      <c r="E62" s="88">
        <v>24</v>
      </c>
      <c r="F62" s="88" t="s">
        <v>205</v>
      </c>
      <c r="G62" s="128">
        <v>280</v>
      </c>
      <c r="H62" s="128">
        <v>293</v>
      </c>
      <c r="I62" s="128">
        <v>312</v>
      </c>
      <c r="J62" s="128">
        <v>333</v>
      </c>
      <c r="K62" s="90">
        <v>0</v>
      </c>
      <c r="L62" s="91">
        <f t="shared" si="0"/>
        <v>0</v>
      </c>
      <c r="M62" s="91">
        <f t="shared" si="1"/>
        <v>0</v>
      </c>
      <c r="N62" s="91">
        <f t="shared" si="2"/>
        <v>0</v>
      </c>
      <c r="O62" s="92">
        <f t="shared" si="3"/>
        <v>0</v>
      </c>
      <c r="P62" s="117"/>
    </row>
    <row r="63" spans="1:16" ht="48" customHeight="1" x14ac:dyDescent="0.2">
      <c r="A63" s="5"/>
      <c r="B63" s="30">
        <v>4607082850644</v>
      </c>
      <c r="C63" s="123" t="s">
        <v>134</v>
      </c>
      <c r="D63" s="19">
        <v>26</v>
      </c>
      <c r="E63" s="19">
        <v>24</v>
      </c>
      <c r="F63" s="19" t="s">
        <v>205</v>
      </c>
      <c r="G63" s="49">
        <v>317</v>
      </c>
      <c r="H63" s="49">
        <v>332</v>
      </c>
      <c r="I63" s="49">
        <v>353</v>
      </c>
      <c r="J63" s="49">
        <v>377</v>
      </c>
      <c r="K63" s="38">
        <v>0</v>
      </c>
      <c r="L63" s="29">
        <f t="shared" si="0"/>
        <v>0</v>
      </c>
      <c r="M63" s="29">
        <f t="shared" si="1"/>
        <v>0</v>
      </c>
      <c r="N63" s="29">
        <f t="shared" si="2"/>
        <v>0</v>
      </c>
      <c r="O63" s="65">
        <f t="shared" si="3"/>
        <v>0</v>
      </c>
      <c r="P63" s="78"/>
    </row>
    <row r="64" spans="1:16" ht="69" customHeight="1" x14ac:dyDescent="0.2">
      <c r="A64" s="5"/>
      <c r="B64" s="87">
        <v>4607082850552</v>
      </c>
      <c r="C64" s="127" t="s">
        <v>135</v>
      </c>
      <c r="D64" s="88">
        <v>26</v>
      </c>
      <c r="E64" s="88">
        <v>24</v>
      </c>
      <c r="F64" s="88" t="s">
        <v>205</v>
      </c>
      <c r="G64" s="128">
        <v>317</v>
      </c>
      <c r="H64" s="128">
        <v>332</v>
      </c>
      <c r="I64" s="128">
        <v>353</v>
      </c>
      <c r="J64" s="128">
        <v>377</v>
      </c>
      <c r="K64" s="90">
        <v>0</v>
      </c>
      <c r="L64" s="91">
        <f t="shared" si="0"/>
        <v>0</v>
      </c>
      <c r="M64" s="91">
        <f t="shared" si="1"/>
        <v>0</v>
      </c>
      <c r="N64" s="91">
        <f t="shared" si="2"/>
        <v>0</v>
      </c>
      <c r="O64" s="92">
        <f t="shared" si="3"/>
        <v>0</v>
      </c>
      <c r="P64" s="93"/>
    </row>
    <row r="65" spans="1:16" x14ac:dyDescent="0.2">
      <c r="A65" s="4" t="s">
        <v>349</v>
      </c>
      <c r="B65" s="10"/>
      <c r="C65" s="33"/>
      <c r="D65" s="19"/>
      <c r="E65" s="19"/>
      <c r="F65" s="19"/>
      <c r="G65" s="21"/>
      <c r="H65" s="21"/>
      <c r="I65" s="21"/>
      <c r="J65" s="21"/>
      <c r="K65" s="38">
        <v>0</v>
      </c>
      <c r="L65" s="29">
        <f t="shared" si="0"/>
        <v>0</v>
      </c>
      <c r="M65" s="29">
        <f t="shared" si="1"/>
        <v>0</v>
      </c>
      <c r="N65" s="29">
        <f t="shared" si="2"/>
        <v>0</v>
      </c>
      <c r="O65" s="65">
        <f t="shared" si="3"/>
        <v>0</v>
      </c>
      <c r="P65" s="77"/>
    </row>
    <row r="66" spans="1:16" ht="28.5" customHeight="1" x14ac:dyDescent="0.2">
      <c r="A66" s="5"/>
      <c r="B66" s="53">
        <v>4670020498536</v>
      </c>
      <c r="C66" s="54" t="s">
        <v>172</v>
      </c>
      <c r="D66" s="55">
        <v>40</v>
      </c>
      <c r="E66" s="55">
        <v>24</v>
      </c>
      <c r="F66" s="56" t="s">
        <v>206</v>
      </c>
      <c r="G66" s="61">
        <v>176</v>
      </c>
      <c r="H66" s="61">
        <v>184</v>
      </c>
      <c r="I66" s="61">
        <v>196</v>
      </c>
      <c r="J66" s="61">
        <v>209</v>
      </c>
      <c r="K66" s="38">
        <v>0</v>
      </c>
      <c r="L66" s="29">
        <f t="shared" si="0"/>
        <v>0</v>
      </c>
      <c r="M66" s="29">
        <f t="shared" si="1"/>
        <v>0</v>
      </c>
      <c r="N66" s="29">
        <f t="shared" si="2"/>
        <v>0</v>
      </c>
      <c r="O66" s="65">
        <f t="shared" si="3"/>
        <v>0</v>
      </c>
      <c r="P66" s="146" t="s">
        <v>392</v>
      </c>
    </row>
    <row r="67" spans="1:16" ht="28.5" customHeight="1" x14ac:dyDescent="0.2">
      <c r="A67" s="5"/>
      <c r="B67" s="53">
        <v>4670020498567</v>
      </c>
      <c r="C67" s="54" t="s">
        <v>170</v>
      </c>
      <c r="D67" s="55">
        <v>15</v>
      </c>
      <c r="E67" s="55">
        <v>18</v>
      </c>
      <c r="F67" s="56" t="s">
        <v>206</v>
      </c>
      <c r="G67" s="61">
        <v>182</v>
      </c>
      <c r="H67" s="61">
        <v>191</v>
      </c>
      <c r="I67" s="61">
        <v>203</v>
      </c>
      <c r="J67" s="61">
        <v>217</v>
      </c>
      <c r="K67" s="38">
        <v>0</v>
      </c>
      <c r="L67" s="29">
        <f t="shared" si="0"/>
        <v>0</v>
      </c>
      <c r="M67" s="29">
        <f t="shared" si="1"/>
        <v>0</v>
      </c>
      <c r="N67" s="29">
        <f t="shared" si="2"/>
        <v>0</v>
      </c>
      <c r="O67" s="65">
        <f t="shared" si="3"/>
        <v>0</v>
      </c>
      <c r="P67" s="146" t="s">
        <v>392</v>
      </c>
    </row>
    <row r="68" spans="1:16" ht="28.5" customHeight="1" x14ac:dyDescent="0.2">
      <c r="A68" s="31"/>
      <c r="B68" s="53">
        <v>4670020490400</v>
      </c>
      <c r="C68" s="54" t="s">
        <v>171</v>
      </c>
      <c r="D68" s="55">
        <v>15</v>
      </c>
      <c r="E68" s="55">
        <v>24</v>
      </c>
      <c r="F68" s="56" t="s">
        <v>206</v>
      </c>
      <c r="G68" s="61">
        <v>193</v>
      </c>
      <c r="H68" s="61">
        <v>202</v>
      </c>
      <c r="I68" s="61">
        <v>215</v>
      </c>
      <c r="J68" s="61">
        <v>229</v>
      </c>
      <c r="K68" s="38">
        <v>0</v>
      </c>
      <c r="L68" s="29">
        <f t="shared" si="0"/>
        <v>0</v>
      </c>
      <c r="M68" s="29">
        <f t="shared" si="1"/>
        <v>0</v>
      </c>
      <c r="N68" s="29">
        <f t="shared" si="2"/>
        <v>0</v>
      </c>
      <c r="O68" s="65">
        <f t="shared" si="3"/>
        <v>0</v>
      </c>
      <c r="P68" s="77"/>
    </row>
    <row r="69" spans="1:16" ht="15.75" customHeight="1" x14ac:dyDescent="0.2">
      <c r="A69" s="8" t="s">
        <v>18</v>
      </c>
      <c r="B69" s="15"/>
      <c r="C69" s="8"/>
      <c r="F69" s="19"/>
      <c r="G69" s="23"/>
      <c r="H69" s="23"/>
      <c r="I69" s="23"/>
      <c r="J69" s="23"/>
      <c r="K69" s="38">
        <v>0</v>
      </c>
      <c r="L69" s="29">
        <f t="shared" si="0"/>
        <v>0</v>
      </c>
      <c r="M69" s="29">
        <f t="shared" si="1"/>
        <v>0</v>
      </c>
      <c r="N69" s="29">
        <f t="shared" si="2"/>
        <v>0</v>
      </c>
      <c r="O69" s="65">
        <f t="shared" si="3"/>
        <v>0</v>
      </c>
      <c r="P69" s="77"/>
    </row>
    <row r="70" spans="1:16" ht="36.75" customHeight="1" x14ac:dyDescent="0.2">
      <c r="A70" s="5"/>
      <c r="B70" s="30">
        <v>4630084863435</v>
      </c>
      <c r="C70" s="11" t="s">
        <v>41</v>
      </c>
      <c r="D70" s="19">
        <v>9</v>
      </c>
      <c r="E70" s="20">
        <v>18</v>
      </c>
      <c r="F70" s="19" t="s">
        <v>205</v>
      </c>
      <c r="G70" s="21">
        <v>527</v>
      </c>
      <c r="H70" s="21">
        <v>552</v>
      </c>
      <c r="I70" s="21">
        <v>587</v>
      </c>
      <c r="J70" s="21">
        <v>627</v>
      </c>
      <c r="K70" s="38">
        <v>0</v>
      </c>
      <c r="L70" s="29">
        <f t="shared" si="0"/>
        <v>0</v>
      </c>
      <c r="M70" s="29">
        <f t="shared" si="1"/>
        <v>0</v>
      </c>
      <c r="N70" s="29">
        <f t="shared" si="2"/>
        <v>0</v>
      </c>
      <c r="O70" s="65">
        <f t="shared" si="3"/>
        <v>0</v>
      </c>
      <c r="P70" s="85"/>
    </row>
    <row r="71" spans="1:16" ht="28.5" customHeight="1" x14ac:dyDescent="0.2">
      <c r="A71" s="5"/>
      <c r="B71" s="30">
        <v>4630084864135</v>
      </c>
      <c r="C71" s="123" t="s">
        <v>373</v>
      </c>
      <c r="D71" s="121"/>
      <c r="E71" s="121">
        <v>18</v>
      </c>
      <c r="F71" s="122" t="s">
        <v>205</v>
      </c>
      <c r="G71" s="49">
        <v>709</v>
      </c>
      <c r="H71" s="49">
        <v>743</v>
      </c>
      <c r="I71" s="49">
        <v>790</v>
      </c>
      <c r="J71" s="49">
        <v>844</v>
      </c>
      <c r="K71" s="38">
        <v>0</v>
      </c>
      <c r="L71" s="29">
        <f t="shared" si="0"/>
        <v>0</v>
      </c>
      <c r="M71" s="29">
        <f t="shared" si="1"/>
        <v>0</v>
      </c>
      <c r="N71" s="29">
        <f t="shared" si="2"/>
        <v>0</v>
      </c>
      <c r="O71" s="65">
        <f t="shared" si="3"/>
        <v>0</v>
      </c>
      <c r="P71" s="100"/>
    </row>
    <row r="72" spans="1:16" ht="37.5" customHeight="1" x14ac:dyDescent="0.2">
      <c r="A72" s="5"/>
      <c r="B72" s="30">
        <v>4630084863787</v>
      </c>
      <c r="C72" s="123" t="s">
        <v>374</v>
      </c>
      <c r="D72" s="122">
        <v>8</v>
      </c>
      <c r="E72" s="121">
        <v>18</v>
      </c>
      <c r="F72" s="122" t="s">
        <v>205</v>
      </c>
      <c r="G72" s="49">
        <v>455</v>
      </c>
      <c r="H72" s="49">
        <v>477</v>
      </c>
      <c r="I72" s="49">
        <v>507</v>
      </c>
      <c r="J72" s="49">
        <v>542</v>
      </c>
      <c r="K72" s="38">
        <v>0</v>
      </c>
      <c r="L72" s="29">
        <f t="shared" si="0"/>
        <v>0</v>
      </c>
      <c r="M72" s="29">
        <f t="shared" si="1"/>
        <v>0</v>
      </c>
      <c r="N72" s="29">
        <f t="shared" si="2"/>
        <v>0</v>
      </c>
      <c r="O72" s="65">
        <f t="shared" si="3"/>
        <v>0</v>
      </c>
      <c r="P72" s="100"/>
    </row>
    <row r="73" spans="1:16" ht="28.5" customHeight="1" x14ac:dyDescent="0.2">
      <c r="A73" s="5"/>
      <c r="B73" s="30">
        <v>4607082859999</v>
      </c>
      <c r="C73" s="123" t="s">
        <v>375</v>
      </c>
      <c r="D73" s="122">
        <v>4</v>
      </c>
      <c r="E73" s="122">
        <v>18</v>
      </c>
      <c r="F73" s="122" t="s">
        <v>205</v>
      </c>
      <c r="G73" s="49">
        <v>476</v>
      </c>
      <c r="H73" s="49">
        <v>499</v>
      </c>
      <c r="I73" s="49">
        <v>531</v>
      </c>
      <c r="J73" s="49">
        <v>567</v>
      </c>
      <c r="K73" s="38">
        <v>0</v>
      </c>
      <c r="L73" s="29">
        <f t="shared" si="0"/>
        <v>0</v>
      </c>
      <c r="M73" s="29">
        <f t="shared" si="1"/>
        <v>0</v>
      </c>
      <c r="N73" s="29">
        <f t="shared" si="2"/>
        <v>0</v>
      </c>
      <c r="O73" s="65">
        <f t="shared" si="3"/>
        <v>0</v>
      </c>
      <c r="P73" s="100"/>
    </row>
    <row r="74" spans="1:16" ht="28.5" customHeight="1" x14ac:dyDescent="0.2">
      <c r="A74" s="5"/>
      <c r="B74" s="30">
        <v>4607082859982</v>
      </c>
      <c r="C74" s="123" t="s">
        <v>376</v>
      </c>
      <c r="D74" s="19">
        <v>4</v>
      </c>
      <c r="E74" s="19">
        <v>18</v>
      </c>
      <c r="F74" s="19" t="s">
        <v>205</v>
      </c>
      <c r="G74" s="49">
        <v>603</v>
      </c>
      <c r="H74" s="49">
        <v>632</v>
      </c>
      <c r="I74" s="49">
        <v>672</v>
      </c>
      <c r="J74" s="49">
        <v>718</v>
      </c>
      <c r="K74" s="38">
        <v>0</v>
      </c>
      <c r="L74" s="29">
        <f t="shared" si="0"/>
        <v>0</v>
      </c>
      <c r="M74" s="29">
        <f t="shared" si="1"/>
        <v>0</v>
      </c>
      <c r="N74" s="29">
        <f t="shared" si="2"/>
        <v>0</v>
      </c>
      <c r="O74" s="65">
        <f t="shared" si="3"/>
        <v>0</v>
      </c>
      <c r="P74" s="100"/>
    </row>
    <row r="75" spans="1:16" ht="28.5" customHeight="1" x14ac:dyDescent="0.2">
      <c r="A75" s="5"/>
      <c r="B75" s="30">
        <v>4630084864159</v>
      </c>
      <c r="C75" s="11" t="s">
        <v>136</v>
      </c>
      <c r="D75" s="19">
        <v>7</v>
      </c>
      <c r="E75" s="20">
        <v>18</v>
      </c>
      <c r="F75" s="19" t="s">
        <v>205</v>
      </c>
      <c r="G75" s="21">
        <v>620</v>
      </c>
      <c r="H75" s="21">
        <v>649</v>
      </c>
      <c r="I75" s="21">
        <v>691</v>
      </c>
      <c r="J75" s="21">
        <v>738</v>
      </c>
      <c r="K75" s="38">
        <v>0</v>
      </c>
      <c r="L75" s="29">
        <f t="shared" si="0"/>
        <v>0</v>
      </c>
      <c r="M75" s="29">
        <f t="shared" si="1"/>
        <v>0</v>
      </c>
      <c r="N75" s="29">
        <f t="shared" si="2"/>
        <v>0</v>
      </c>
      <c r="O75" s="65">
        <f t="shared" si="3"/>
        <v>0</v>
      </c>
      <c r="P75" s="77"/>
    </row>
    <row r="76" spans="1:16" ht="28.5" customHeight="1" x14ac:dyDescent="0.2">
      <c r="A76" s="5"/>
      <c r="B76" s="30">
        <v>4630084864128</v>
      </c>
      <c r="C76" s="11" t="s">
        <v>137</v>
      </c>
      <c r="D76" s="19">
        <v>7</v>
      </c>
      <c r="E76" s="20">
        <v>18</v>
      </c>
      <c r="F76" s="19" t="s">
        <v>205</v>
      </c>
      <c r="G76" s="21">
        <v>592</v>
      </c>
      <c r="H76" s="21">
        <v>620</v>
      </c>
      <c r="I76" s="21">
        <v>659</v>
      </c>
      <c r="J76" s="21">
        <v>704</v>
      </c>
      <c r="K76" s="38">
        <v>0</v>
      </c>
      <c r="L76" s="29">
        <f t="shared" si="0"/>
        <v>0</v>
      </c>
      <c r="M76" s="29">
        <f t="shared" si="1"/>
        <v>0</v>
      </c>
      <c r="N76" s="29">
        <f t="shared" si="2"/>
        <v>0</v>
      </c>
      <c r="O76" s="65">
        <f t="shared" si="3"/>
        <v>0</v>
      </c>
      <c r="P76" s="77"/>
    </row>
    <row r="77" spans="1:16" ht="28.5" customHeight="1" x14ac:dyDescent="0.2">
      <c r="A77" s="5"/>
      <c r="B77" s="30">
        <v>4630084864142</v>
      </c>
      <c r="C77" s="11" t="s">
        <v>138</v>
      </c>
      <c r="D77" s="19">
        <v>7</v>
      </c>
      <c r="E77" s="20">
        <v>18</v>
      </c>
      <c r="F77" s="19" t="s">
        <v>205</v>
      </c>
      <c r="G77" s="21">
        <v>445</v>
      </c>
      <c r="H77" s="21">
        <v>466</v>
      </c>
      <c r="I77" s="21">
        <v>495</v>
      </c>
      <c r="J77" s="21">
        <v>529</v>
      </c>
      <c r="K77" s="38">
        <v>0</v>
      </c>
      <c r="L77" s="29">
        <f t="shared" si="0"/>
        <v>0</v>
      </c>
      <c r="M77" s="29">
        <f t="shared" si="1"/>
        <v>0</v>
      </c>
      <c r="N77" s="29">
        <f t="shared" si="2"/>
        <v>0</v>
      </c>
      <c r="O77" s="65">
        <f t="shared" si="3"/>
        <v>0</v>
      </c>
      <c r="P77" s="77"/>
    </row>
    <row r="78" spans="1:16" ht="28.5" customHeight="1" x14ac:dyDescent="0.2">
      <c r="A78" s="5"/>
      <c r="B78" s="30">
        <v>4630084860793</v>
      </c>
      <c r="C78" s="11" t="s">
        <v>40</v>
      </c>
      <c r="D78" s="19">
        <v>5</v>
      </c>
      <c r="E78" s="19">
        <v>18</v>
      </c>
      <c r="F78" s="19" t="s">
        <v>205</v>
      </c>
      <c r="G78" s="21">
        <v>255</v>
      </c>
      <c r="H78" s="21">
        <v>267</v>
      </c>
      <c r="I78" s="21">
        <v>284</v>
      </c>
      <c r="J78" s="21">
        <v>303</v>
      </c>
      <c r="K78" s="38">
        <v>0</v>
      </c>
      <c r="L78" s="29">
        <f t="shared" si="0"/>
        <v>0</v>
      </c>
      <c r="M78" s="29">
        <f t="shared" si="1"/>
        <v>0</v>
      </c>
      <c r="N78" s="29">
        <f t="shared" si="2"/>
        <v>0</v>
      </c>
      <c r="O78" s="65">
        <f t="shared" si="3"/>
        <v>0</v>
      </c>
      <c r="P78" s="77"/>
    </row>
    <row r="79" spans="1:16" ht="28.5" customHeight="1" x14ac:dyDescent="0.2">
      <c r="A79" s="165"/>
      <c r="B79" s="166">
        <v>4630084865811</v>
      </c>
      <c r="C79" s="167" t="s">
        <v>413</v>
      </c>
      <c r="D79" s="168">
        <v>15</v>
      </c>
      <c r="E79" s="168">
        <v>24</v>
      </c>
      <c r="F79" s="168" t="s">
        <v>205</v>
      </c>
      <c r="G79" s="169">
        <v>320</v>
      </c>
      <c r="H79" s="169">
        <v>335</v>
      </c>
      <c r="I79" s="169">
        <v>356</v>
      </c>
      <c r="J79" s="169">
        <v>380</v>
      </c>
      <c r="K79" s="170">
        <v>0</v>
      </c>
      <c r="L79" s="171">
        <v>0</v>
      </c>
      <c r="M79" s="171">
        <v>0</v>
      </c>
      <c r="N79" s="171">
        <v>0</v>
      </c>
      <c r="O79" s="172">
        <v>0</v>
      </c>
      <c r="P79" s="69" t="s">
        <v>407</v>
      </c>
    </row>
    <row r="80" spans="1:16" ht="15.75" customHeight="1" x14ac:dyDescent="0.2">
      <c r="A80" s="8" t="s">
        <v>156</v>
      </c>
      <c r="B80" s="15"/>
      <c r="C80" s="8"/>
      <c r="F80" s="19"/>
      <c r="G80" s="23"/>
      <c r="H80" s="23"/>
      <c r="I80" s="23"/>
      <c r="J80" s="23"/>
      <c r="K80" s="38">
        <v>0</v>
      </c>
      <c r="L80" s="29">
        <f t="shared" si="0"/>
        <v>0</v>
      </c>
      <c r="M80" s="29">
        <f t="shared" si="1"/>
        <v>0</v>
      </c>
      <c r="N80" s="29">
        <f t="shared" si="2"/>
        <v>0</v>
      </c>
      <c r="O80" s="65">
        <f t="shared" si="3"/>
        <v>0</v>
      </c>
      <c r="P80" s="77"/>
    </row>
    <row r="81" spans="1:16" ht="41.25" customHeight="1" x14ac:dyDescent="0.2">
      <c r="A81" s="5"/>
      <c r="B81" s="30">
        <v>4607082850880</v>
      </c>
      <c r="C81" s="123" t="s">
        <v>139</v>
      </c>
      <c r="D81" s="19">
        <v>20</v>
      </c>
      <c r="E81" s="19">
        <v>18</v>
      </c>
      <c r="F81" s="19" t="s">
        <v>205</v>
      </c>
      <c r="G81" s="49">
        <v>130</v>
      </c>
      <c r="H81" s="49">
        <v>136</v>
      </c>
      <c r="I81" s="49">
        <v>144</v>
      </c>
      <c r="J81" s="49">
        <v>154</v>
      </c>
      <c r="K81" s="38">
        <v>0</v>
      </c>
      <c r="L81" s="29">
        <f t="shared" ref="L81:L143" si="32">G81*K81</f>
        <v>0</v>
      </c>
      <c r="M81" s="29">
        <f t="shared" ref="M81:M143" si="33">H81*K81</f>
        <v>0</v>
      </c>
      <c r="N81" s="29">
        <f t="shared" ref="N81:N143" si="34">I81*K81</f>
        <v>0</v>
      </c>
      <c r="O81" s="65">
        <f t="shared" ref="O81:O143" si="35">J81*K81</f>
        <v>0</v>
      </c>
      <c r="P81" s="224"/>
    </row>
    <row r="82" spans="1:16" ht="28.5" customHeight="1" x14ac:dyDescent="0.2">
      <c r="A82" s="5"/>
      <c r="B82" s="30">
        <v>4607082859944</v>
      </c>
      <c r="C82" s="123" t="s">
        <v>140</v>
      </c>
      <c r="D82" s="19">
        <v>20</v>
      </c>
      <c r="E82" s="19">
        <v>24</v>
      </c>
      <c r="F82" s="19" t="s">
        <v>205</v>
      </c>
      <c r="G82" s="49">
        <v>142</v>
      </c>
      <c r="H82" s="49">
        <v>149</v>
      </c>
      <c r="I82" s="49">
        <v>158</v>
      </c>
      <c r="J82" s="49">
        <v>169</v>
      </c>
      <c r="K82" s="38">
        <v>0</v>
      </c>
      <c r="L82" s="29">
        <f t="shared" si="32"/>
        <v>0</v>
      </c>
      <c r="M82" s="29">
        <f t="shared" si="33"/>
        <v>0</v>
      </c>
      <c r="N82" s="29">
        <f t="shared" si="34"/>
        <v>0</v>
      </c>
      <c r="O82" s="65">
        <f t="shared" si="35"/>
        <v>0</v>
      </c>
      <c r="P82" s="224"/>
    </row>
    <row r="83" spans="1:16" ht="36" customHeight="1" x14ac:dyDescent="0.2">
      <c r="A83" s="5"/>
      <c r="B83" s="30">
        <v>4607082858862</v>
      </c>
      <c r="C83" s="123" t="s">
        <v>141</v>
      </c>
      <c r="D83" s="19">
        <v>20</v>
      </c>
      <c r="E83" s="19">
        <v>24</v>
      </c>
      <c r="F83" s="19" t="s">
        <v>205</v>
      </c>
      <c r="G83" s="49">
        <v>216</v>
      </c>
      <c r="H83" s="49">
        <v>226</v>
      </c>
      <c r="I83" s="49">
        <v>240</v>
      </c>
      <c r="J83" s="49">
        <v>257</v>
      </c>
      <c r="K83" s="38">
        <v>0</v>
      </c>
      <c r="L83" s="29">
        <f t="shared" si="32"/>
        <v>0</v>
      </c>
      <c r="M83" s="29">
        <f t="shared" si="33"/>
        <v>0</v>
      </c>
      <c r="N83" s="29">
        <f t="shared" si="34"/>
        <v>0</v>
      </c>
      <c r="O83" s="65">
        <f t="shared" si="35"/>
        <v>0</v>
      </c>
      <c r="P83" s="224"/>
    </row>
    <row r="84" spans="1:16" ht="28.5" customHeight="1" x14ac:dyDescent="0.2">
      <c r="A84" s="5"/>
      <c r="B84" s="30">
        <v>4607082858886</v>
      </c>
      <c r="C84" s="123" t="s">
        <v>142</v>
      </c>
      <c r="D84" s="19">
        <v>36</v>
      </c>
      <c r="E84" s="19">
        <v>24</v>
      </c>
      <c r="F84" s="19" t="s">
        <v>205</v>
      </c>
      <c r="G84" s="49">
        <v>178</v>
      </c>
      <c r="H84" s="49">
        <v>186</v>
      </c>
      <c r="I84" s="49">
        <v>198</v>
      </c>
      <c r="J84" s="49">
        <v>212</v>
      </c>
      <c r="K84" s="38">
        <v>0</v>
      </c>
      <c r="L84" s="29">
        <f t="shared" si="32"/>
        <v>0</v>
      </c>
      <c r="M84" s="29">
        <f t="shared" si="33"/>
        <v>0</v>
      </c>
      <c r="N84" s="29">
        <f t="shared" si="34"/>
        <v>0</v>
      </c>
      <c r="O84" s="65">
        <f t="shared" si="35"/>
        <v>0</v>
      </c>
      <c r="P84" s="224"/>
    </row>
    <row r="85" spans="1:16" ht="28.5" customHeight="1" x14ac:dyDescent="0.2">
      <c r="A85" s="5"/>
      <c r="B85" s="30">
        <v>4607082854482</v>
      </c>
      <c r="C85" s="123" t="s">
        <v>143</v>
      </c>
      <c r="D85" s="19">
        <v>20</v>
      </c>
      <c r="E85" s="19">
        <v>24</v>
      </c>
      <c r="F85" s="19" t="s">
        <v>205</v>
      </c>
      <c r="G85" s="49">
        <v>152</v>
      </c>
      <c r="H85" s="49">
        <v>159</v>
      </c>
      <c r="I85" s="49">
        <v>169</v>
      </c>
      <c r="J85" s="49">
        <v>180</v>
      </c>
      <c r="K85" s="38">
        <v>0</v>
      </c>
      <c r="L85" s="29">
        <f t="shared" si="32"/>
        <v>0</v>
      </c>
      <c r="M85" s="29">
        <f t="shared" si="33"/>
        <v>0</v>
      </c>
      <c r="N85" s="29">
        <f t="shared" si="34"/>
        <v>0</v>
      </c>
      <c r="O85" s="65">
        <f t="shared" si="35"/>
        <v>0</v>
      </c>
      <c r="P85" s="224"/>
    </row>
    <row r="86" spans="1:16" s="3" customFormat="1" ht="15.95" customHeight="1" x14ac:dyDescent="0.2">
      <c r="A86" s="4" t="s">
        <v>14</v>
      </c>
      <c r="B86" s="14"/>
      <c r="C86" s="10"/>
      <c r="D86" s="18"/>
      <c r="E86" s="18"/>
      <c r="F86" s="19"/>
      <c r="G86" s="22"/>
      <c r="H86" s="22"/>
      <c r="I86" s="22"/>
      <c r="J86" s="22"/>
      <c r="K86" s="38">
        <v>0</v>
      </c>
      <c r="L86" s="29">
        <f t="shared" si="32"/>
        <v>0</v>
      </c>
      <c r="M86" s="29">
        <f t="shared" si="33"/>
        <v>0</v>
      </c>
      <c r="N86" s="29">
        <f t="shared" si="34"/>
        <v>0</v>
      </c>
      <c r="O86" s="65">
        <f t="shared" si="35"/>
        <v>0</v>
      </c>
      <c r="P86" s="76"/>
    </row>
    <row r="87" spans="1:16" ht="28.5" customHeight="1" x14ac:dyDescent="0.2">
      <c r="A87" s="5"/>
      <c r="B87" s="30">
        <v>4607082852907</v>
      </c>
      <c r="C87" s="11" t="s">
        <v>144</v>
      </c>
      <c r="D87" s="19">
        <v>15</v>
      </c>
      <c r="E87" s="19">
        <v>24</v>
      </c>
      <c r="F87" s="19" t="s">
        <v>205</v>
      </c>
      <c r="G87" s="115">
        <v>411</v>
      </c>
      <c r="H87" s="115">
        <v>411</v>
      </c>
      <c r="I87" s="115">
        <v>411</v>
      </c>
      <c r="J87" s="115">
        <v>411</v>
      </c>
      <c r="K87" s="38">
        <v>0</v>
      </c>
      <c r="L87" s="29">
        <f t="shared" si="32"/>
        <v>0</v>
      </c>
      <c r="M87" s="29">
        <f t="shared" si="33"/>
        <v>0</v>
      </c>
      <c r="N87" s="29">
        <f t="shared" si="34"/>
        <v>0</v>
      </c>
      <c r="O87" s="65">
        <f t="shared" si="35"/>
        <v>0</v>
      </c>
      <c r="P87" s="85"/>
    </row>
    <row r="88" spans="1:16" ht="28.5" customHeight="1" x14ac:dyDescent="0.2">
      <c r="A88" s="5"/>
      <c r="B88" s="30">
        <v>4630084863152</v>
      </c>
      <c r="C88" s="11" t="s">
        <v>157</v>
      </c>
      <c r="D88" s="19">
        <v>12</v>
      </c>
      <c r="E88" s="19">
        <v>18</v>
      </c>
      <c r="F88" s="19" t="s">
        <v>205</v>
      </c>
      <c r="G88" s="49">
        <v>273</v>
      </c>
      <c r="H88" s="49">
        <v>286</v>
      </c>
      <c r="I88" s="49">
        <v>305</v>
      </c>
      <c r="J88" s="49">
        <v>325</v>
      </c>
      <c r="K88" s="38">
        <v>0</v>
      </c>
      <c r="L88" s="29">
        <f t="shared" si="32"/>
        <v>0</v>
      </c>
      <c r="M88" s="29">
        <f t="shared" si="33"/>
        <v>0</v>
      </c>
      <c r="N88" s="29">
        <f t="shared" si="34"/>
        <v>0</v>
      </c>
      <c r="O88" s="65">
        <f t="shared" si="35"/>
        <v>0</v>
      </c>
      <c r="P88" s="85"/>
    </row>
    <row r="89" spans="1:16" ht="28.5" customHeight="1" x14ac:dyDescent="0.2">
      <c r="A89" s="5"/>
      <c r="B89" s="30">
        <v>4607082859357</v>
      </c>
      <c r="C89" s="11" t="s">
        <v>42</v>
      </c>
      <c r="D89" s="19">
        <v>12</v>
      </c>
      <c r="E89" s="19">
        <v>18</v>
      </c>
      <c r="F89" s="19" t="s">
        <v>205</v>
      </c>
      <c r="G89" s="49">
        <v>306</v>
      </c>
      <c r="H89" s="49">
        <v>321</v>
      </c>
      <c r="I89" s="49">
        <v>341</v>
      </c>
      <c r="J89" s="49">
        <v>364</v>
      </c>
      <c r="K89" s="38">
        <v>0</v>
      </c>
      <c r="L89" s="29">
        <f t="shared" si="32"/>
        <v>0</v>
      </c>
      <c r="M89" s="29">
        <f t="shared" si="33"/>
        <v>0</v>
      </c>
      <c r="N89" s="29">
        <f t="shared" si="34"/>
        <v>0</v>
      </c>
      <c r="O89" s="65">
        <f t="shared" si="35"/>
        <v>0</v>
      </c>
      <c r="P89" s="85"/>
    </row>
    <row r="90" spans="1:16" ht="28.5" customHeight="1" x14ac:dyDescent="0.2">
      <c r="A90" s="31"/>
      <c r="B90" s="83">
        <v>4630084865668</v>
      </c>
      <c r="C90" s="157" t="s">
        <v>406</v>
      </c>
      <c r="D90" s="84">
        <v>8</v>
      </c>
      <c r="E90" s="84"/>
      <c r="F90" s="19" t="s">
        <v>205</v>
      </c>
      <c r="G90" s="114">
        <v>289</v>
      </c>
      <c r="H90" s="114">
        <v>303</v>
      </c>
      <c r="I90" s="114">
        <v>322</v>
      </c>
      <c r="J90" s="114">
        <v>344</v>
      </c>
      <c r="K90" s="38">
        <v>0</v>
      </c>
      <c r="L90" s="29">
        <f t="shared" ref="L90" si="36">G90*K90</f>
        <v>0</v>
      </c>
      <c r="M90" s="29">
        <f t="shared" ref="M90" si="37">H90*K90</f>
        <v>0</v>
      </c>
      <c r="N90" s="29">
        <f t="shared" ref="N90" si="38">I90*K90</f>
        <v>0</v>
      </c>
      <c r="O90" s="65">
        <f t="shared" ref="O90" si="39">J90*K90</f>
        <v>0</v>
      </c>
      <c r="P90" s="129" t="s">
        <v>407</v>
      </c>
    </row>
    <row r="91" spans="1:16" ht="28.5" customHeight="1" x14ac:dyDescent="0.2">
      <c r="A91" s="31"/>
      <c r="B91" s="83">
        <v>4630084865637</v>
      </c>
      <c r="C91" s="157" t="s">
        <v>408</v>
      </c>
      <c r="D91" s="84">
        <v>4</v>
      </c>
      <c r="E91" s="84"/>
      <c r="F91" s="19" t="s">
        <v>205</v>
      </c>
      <c r="G91" s="114">
        <v>521</v>
      </c>
      <c r="H91" s="114">
        <v>546</v>
      </c>
      <c r="I91" s="114">
        <v>581</v>
      </c>
      <c r="J91" s="114">
        <v>620</v>
      </c>
      <c r="K91" s="38">
        <v>0</v>
      </c>
      <c r="L91" s="29">
        <f t="shared" ref="L91" si="40">G91*K91</f>
        <v>0</v>
      </c>
      <c r="M91" s="29">
        <f t="shared" ref="M91" si="41">H91*K91</f>
        <v>0</v>
      </c>
      <c r="N91" s="29">
        <f t="shared" ref="N91" si="42">I91*K91</f>
        <v>0</v>
      </c>
      <c r="O91" s="65">
        <f t="shared" ref="O91" si="43">J91*K91</f>
        <v>0</v>
      </c>
      <c r="P91" s="129" t="s">
        <v>407</v>
      </c>
    </row>
    <row r="92" spans="1:16" s="3" customFormat="1" ht="15.95" customHeight="1" x14ac:dyDescent="0.2">
      <c r="A92" s="7" t="s">
        <v>17</v>
      </c>
      <c r="B92" s="14"/>
      <c r="C92" s="10"/>
      <c r="D92" s="18"/>
      <c r="E92" s="18"/>
      <c r="F92" s="19"/>
      <c r="G92" s="22"/>
      <c r="H92" s="22"/>
      <c r="I92" s="22"/>
      <c r="J92" s="22"/>
      <c r="K92" s="38">
        <v>0</v>
      </c>
      <c r="L92" s="29">
        <f t="shared" si="32"/>
        <v>0</v>
      </c>
      <c r="M92" s="29">
        <f t="shared" si="33"/>
        <v>0</v>
      </c>
      <c r="N92" s="29">
        <f t="shared" si="34"/>
        <v>0</v>
      </c>
      <c r="O92" s="65">
        <f t="shared" si="35"/>
        <v>0</v>
      </c>
      <c r="P92" s="76"/>
    </row>
    <row r="93" spans="1:16" ht="28.5" customHeight="1" x14ac:dyDescent="0.2">
      <c r="A93" s="5"/>
      <c r="B93" s="30">
        <v>4607082851252</v>
      </c>
      <c r="C93" s="141" t="s">
        <v>3</v>
      </c>
      <c r="D93" s="19">
        <v>16</v>
      </c>
      <c r="E93" s="19">
        <v>36</v>
      </c>
      <c r="F93" s="19" t="s">
        <v>205</v>
      </c>
      <c r="G93" s="142">
        <v>223</v>
      </c>
      <c r="H93" s="142">
        <v>234</v>
      </c>
      <c r="I93" s="142">
        <v>249</v>
      </c>
      <c r="J93" s="142">
        <v>265</v>
      </c>
      <c r="K93" s="38">
        <v>0</v>
      </c>
      <c r="L93" s="29">
        <f t="shared" si="32"/>
        <v>0</v>
      </c>
      <c r="M93" s="29">
        <f t="shared" si="33"/>
        <v>0</v>
      </c>
      <c r="N93" s="29">
        <f t="shared" si="34"/>
        <v>0</v>
      </c>
      <c r="O93" s="65">
        <f t="shared" si="35"/>
        <v>0</v>
      </c>
      <c r="P93" s="85"/>
    </row>
    <row r="94" spans="1:16" ht="28.5" customHeight="1" x14ac:dyDescent="0.2">
      <c r="A94" s="5"/>
      <c r="B94" s="30">
        <v>4607082850439</v>
      </c>
      <c r="C94" s="141" t="s">
        <v>6</v>
      </c>
      <c r="D94" s="19">
        <v>16</v>
      </c>
      <c r="E94" s="19">
        <v>24</v>
      </c>
      <c r="F94" s="19" t="s">
        <v>205</v>
      </c>
      <c r="G94" s="142">
        <v>171</v>
      </c>
      <c r="H94" s="142">
        <v>179</v>
      </c>
      <c r="I94" s="142">
        <v>190</v>
      </c>
      <c r="J94" s="142">
        <v>203</v>
      </c>
      <c r="K94" s="38">
        <v>0</v>
      </c>
      <c r="L94" s="29">
        <f t="shared" si="32"/>
        <v>0</v>
      </c>
      <c r="M94" s="29">
        <f t="shared" si="33"/>
        <v>0</v>
      </c>
      <c r="N94" s="29">
        <f t="shared" si="34"/>
        <v>0</v>
      </c>
      <c r="O94" s="65">
        <f t="shared" si="35"/>
        <v>0</v>
      </c>
      <c r="P94" s="85"/>
    </row>
    <row r="95" spans="1:16" ht="28.5" customHeight="1" x14ac:dyDescent="0.2">
      <c r="A95" s="5"/>
      <c r="B95" s="30">
        <v>4607082857773</v>
      </c>
      <c r="C95" s="141" t="s">
        <v>7</v>
      </c>
      <c r="D95" s="19">
        <v>16</v>
      </c>
      <c r="E95" s="19">
        <v>24</v>
      </c>
      <c r="F95" s="19" t="s">
        <v>205</v>
      </c>
      <c r="G95" s="142">
        <v>168</v>
      </c>
      <c r="H95" s="142">
        <v>176</v>
      </c>
      <c r="I95" s="142">
        <v>188</v>
      </c>
      <c r="J95" s="142">
        <v>200</v>
      </c>
      <c r="K95" s="38">
        <v>0</v>
      </c>
      <c r="L95" s="29">
        <f t="shared" si="32"/>
        <v>0</v>
      </c>
      <c r="M95" s="29">
        <f t="shared" si="33"/>
        <v>0</v>
      </c>
      <c r="N95" s="29">
        <f t="shared" si="34"/>
        <v>0</v>
      </c>
      <c r="O95" s="65">
        <f t="shared" si="35"/>
        <v>0</v>
      </c>
      <c r="P95" s="85"/>
    </row>
    <row r="96" spans="1:16" ht="28.5" customHeight="1" x14ac:dyDescent="0.2">
      <c r="A96" s="5"/>
      <c r="B96" s="30">
        <v>4607082858503</v>
      </c>
      <c r="C96" s="141" t="s">
        <v>90</v>
      </c>
      <c r="D96" s="19">
        <v>20</v>
      </c>
      <c r="E96" s="19">
        <v>24</v>
      </c>
      <c r="F96" s="19" t="s">
        <v>205</v>
      </c>
      <c r="G96" s="142">
        <v>162</v>
      </c>
      <c r="H96" s="142">
        <v>170</v>
      </c>
      <c r="I96" s="142">
        <v>181</v>
      </c>
      <c r="J96" s="142">
        <v>193</v>
      </c>
      <c r="K96" s="38">
        <v>0</v>
      </c>
      <c r="L96" s="29">
        <f t="shared" si="32"/>
        <v>0</v>
      </c>
      <c r="M96" s="29">
        <f t="shared" si="33"/>
        <v>0</v>
      </c>
      <c r="N96" s="29">
        <f t="shared" si="34"/>
        <v>0</v>
      </c>
      <c r="O96" s="65">
        <f t="shared" si="35"/>
        <v>0</v>
      </c>
      <c r="P96" s="85"/>
    </row>
    <row r="97" spans="1:16" ht="28.5" customHeight="1" x14ac:dyDescent="0.2">
      <c r="A97" s="5"/>
      <c r="B97" s="30">
        <v>4607082858923</v>
      </c>
      <c r="C97" s="141" t="s">
        <v>91</v>
      </c>
      <c r="D97" s="19">
        <v>20</v>
      </c>
      <c r="E97" s="19">
        <v>36</v>
      </c>
      <c r="F97" s="19" t="s">
        <v>205</v>
      </c>
      <c r="G97" s="142">
        <v>178</v>
      </c>
      <c r="H97" s="142">
        <v>186</v>
      </c>
      <c r="I97" s="142">
        <v>198</v>
      </c>
      <c r="J97" s="142">
        <v>212</v>
      </c>
      <c r="K97" s="38">
        <v>0</v>
      </c>
      <c r="L97" s="29">
        <f t="shared" si="32"/>
        <v>0</v>
      </c>
      <c r="M97" s="29">
        <f t="shared" si="33"/>
        <v>0</v>
      </c>
      <c r="N97" s="29">
        <f t="shared" si="34"/>
        <v>0</v>
      </c>
      <c r="O97" s="65">
        <f t="shared" si="35"/>
        <v>0</v>
      </c>
      <c r="P97" s="85"/>
    </row>
    <row r="98" spans="1:16" ht="28.5" customHeight="1" x14ac:dyDescent="0.2">
      <c r="A98" s="5"/>
      <c r="B98" s="30">
        <v>4607082850705</v>
      </c>
      <c r="C98" s="141" t="s">
        <v>5</v>
      </c>
      <c r="D98" s="19">
        <v>16</v>
      </c>
      <c r="E98" s="19">
        <v>36</v>
      </c>
      <c r="F98" s="19" t="s">
        <v>205</v>
      </c>
      <c r="G98" s="142">
        <v>183</v>
      </c>
      <c r="H98" s="142">
        <v>192</v>
      </c>
      <c r="I98" s="142">
        <v>204</v>
      </c>
      <c r="J98" s="142">
        <v>218</v>
      </c>
      <c r="K98" s="38">
        <v>0</v>
      </c>
      <c r="L98" s="29">
        <f t="shared" si="32"/>
        <v>0</v>
      </c>
      <c r="M98" s="29">
        <f t="shared" si="33"/>
        <v>0</v>
      </c>
      <c r="N98" s="29">
        <f t="shared" si="34"/>
        <v>0</v>
      </c>
      <c r="O98" s="65">
        <f t="shared" si="35"/>
        <v>0</v>
      </c>
      <c r="P98" s="85"/>
    </row>
    <row r="99" spans="1:16" ht="36" customHeight="1" x14ac:dyDescent="0.2">
      <c r="A99" s="5"/>
      <c r="B99" s="30">
        <v>4607082858190</v>
      </c>
      <c r="C99" s="141" t="s">
        <v>4</v>
      </c>
      <c r="D99" s="19">
        <v>102</v>
      </c>
      <c r="E99" s="19">
        <v>36</v>
      </c>
      <c r="F99" s="19" t="s">
        <v>205</v>
      </c>
      <c r="G99" s="142">
        <v>149</v>
      </c>
      <c r="H99" s="142">
        <v>156</v>
      </c>
      <c r="I99" s="142">
        <v>135</v>
      </c>
      <c r="J99" s="142">
        <v>177</v>
      </c>
      <c r="K99" s="38">
        <v>0</v>
      </c>
      <c r="L99" s="29">
        <f t="shared" si="32"/>
        <v>0</v>
      </c>
      <c r="M99" s="29">
        <f t="shared" si="33"/>
        <v>0</v>
      </c>
      <c r="N99" s="29">
        <f t="shared" si="34"/>
        <v>0</v>
      </c>
      <c r="O99" s="65">
        <f t="shared" si="35"/>
        <v>0</v>
      </c>
      <c r="P99" s="85"/>
    </row>
    <row r="100" spans="1:16" ht="39.75" customHeight="1" x14ac:dyDescent="0.2">
      <c r="A100" s="5"/>
      <c r="B100" s="30">
        <v>4607082858817</v>
      </c>
      <c r="C100" s="141" t="s">
        <v>92</v>
      </c>
      <c r="D100" s="19">
        <v>60</v>
      </c>
      <c r="E100" s="19">
        <v>24</v>
      </c>
      <c r="F100" s="19" t="s">
        <v>205</v>
      </c>
      <c r="G100" s="142">
        <v>100</v>
      </c>
      <c r="H100" s="142">
        <v>105</v>
      </c>
      <c r="I100" s="142">
        <v>112</v>
      </c>
      <c r="J100" s="142">
        <v>119</v>
      </c>
      <c r="K100" s="38">
        <v>0</v>
      </c>
      <c r="L100" s="29">
        <f t="shared" si="32"/>
        <v>0</v>
      </c>
      <c r="M100" s="29">
        <f t="shared" si="33"/>
        <v>0</v>
      </c>
      <c r="N100" s="29">
        <f t="shared" si="34"/>
        <v>0</v>
      </c>
      <c r="O100" s="65">
        <f t="shared" si="35"/>
        <v>0</v>
      </c>
      <c r="P100" s="85"/>
    </row>
    <row r="101" spans="1:16" ht="28.5" customHeight="1" x14ac:dyDescent="0.2">
      <c r="A101" s="5"/>
      <c r="B101" s="30">
        <v>4630084861998</v>
      </c>
      <c r="C101" s="141" t="s">
        <v>93</v>
      </c>
      <c r="D101" s="19">
        <v>16</v>
      </c>
      <c r="E101" s="19">
        <v>36</v>
      </c>
      <c r="F101" s="19" t="s">
        <v>205</v>
      </c>
      <c r="G101" s="142">
        <v>361</v>
      </c>
      <c r="H101" s="142">
        <v>378</v>
      </c>
      <c r="I101" s="142">
        <v>402</v>
      </c>
      <c r="J101" s="142">
        <v>429</v>
      </c>
      <c r="K101" s="38">
        <v>0</v>
      </c>
      <c r="L101" s="29">
        <f t="shared" si="32"/>
        <v>0</v>
      </c>
      <c r="M101" s="29">
        <f t="shared" si="33"/>
        <v>0</v>
      </c>
      <c r="N101" s="29">
        <f t="shared" si="34"/>
        <v>0</v>
      </c>
      <c r="O101" s="65">
        <f t="shared" si="35"/>
        <v>0</v>
      </c>
      <c r="P101" s="85"/>
    </row>
    <row r="102" spans="1:16" ht="28.5" customHeight="1" x14ac:dyDescent="0.2">
      <c r="A102" s="5"/>
      <c r="B102" s="30">
        <v>4670020491865</v>
      </c>
      <c r="C102" s="141" t="s">
        <v>183</v>
      </c>
      <c r="D102" s="19">
        <v>28</v>
      </c>
      <c r="E102" s="19">
        <v>36</v>
      </c>
      <c r="F102" s="39" t="s">
        <v>206</v>
      </c>
      <c r="G102" s="21">
        <v>103</v>
      </c>
      <c r="H102" s="21">
        <v>108</v>
      </c>
      <c r="I102" s="21">
        <v>115</v>
      </c>
      <c r="J102" s="21">
        <v>123</v>
      </c>
      <c r="K102" s="38">
        <v>0</v>
      </c>
      <c r="L102" s="29">
        <f t="shared" si="32"/>
        <v>0</v>
      </c>
      <c r="M102" s="29">
        <f t="shared" si="33"/>
        <v>0</v>
      </c>
      <c r="N102" s="29">
        <f t="shared" si="34"/>
        <v>0</v>
      </c>
      <c r="O102" s="65">
        <f t="shared" si="35"/>
        <v>0</v>
      </c>
      <c r="P102" s="77"/>
    </row>
    <row r="103" spans="1:16" ht="28.5" customHeight="1" x14ac:dyDescent="0.2">
      <c r="A103" s="5"/>
      <c r="B103" s="30">
        <v>4607082858657</v>
      </c>
      <c r="C103" s="141" t="s">
        <v>94</v>
      </c>
      <c r="D103" s="19">
        <v>20</v>
      </c>
      <c r="E103" s="19">
        <v>24</v>
      </c>
      <c r="F103" s="19" t="s">
        <v>205</v>
      </c>
      <c r="G103" s="142">
        <v>149</v>
      </c>
      <c r="H103" s="142">
        <v>156</v>
      </c>
      <c r="I103" s="142">
        <v>165</v>
      </c>
      <c r="J103" s="142">
        <v>177</v>
      </c>
      <c r="K103" s="38">
        <v>0</v>
      </c>
      <c r="L103" s="29">
        <f t="shared" si="32"/>
        <v>0</v>
      </c>
      <c r="M103" s="29">
        <f t="shared" si="33"/>
        <v>0</v>
      </c>
      <c r="N103" s="29">
        <f t="shared" si="34"/>
        <v>0</v>
      </c>
      <c r="O103" s="65">
        <f t="shared" si="35"/>
        <v>0</v>
      </c>
      <c r="P103" s="85"/>
    </row>
    <row r="104" spans="1:16" s="10" customFormat="1" ht="15.95" customHeight="1" x14ac:dyDescent="0.2">
      <c r="A104" s="32" t="s">
        <v>189</v>
      </c>
      <c r="C104" s="33"/>
      <c r="D104" s="34"/>
      <c r="E104" s="34"/>
      <c r="F104" s="19"/>
      <c r="G104" s="22"/>
      <c r="H104" s="22"/>
      <c r="I104" s="22"/>
      <c r="J104" s="22"/>
      <c r="K104" s="38">
        <v>0</v>
      </c>
      <c r="L104" s="29">
        <f t="shared" si="32"/>
        <v>0</v>
      </c>
      <c r="M104" s="29">
        <f t="shared" si="33"/>
        <v>0</v>
      </c>
      <c r="N104" s="29">
        <f t="shared" si="34"/>
        <v>0</v>
      </c>
      <c r="O104" s="65">
        <f t="shared" si="35"/>
        <v>0</v>
      </c>
      <c r="P104" s="79"/>
    </row>
    <row r="105" spans="1:16" ht="36.75" customHeight="1" x14ac:dyDescent="0.2">
      <c r="A105" s="5"/>
      <c r="B105" s="53">
        <v>4670020498192</v>
      </c>
      <c r="C105" s="143" t="s">
        <v>190</v>
      </c>
      <c r="D105" s="55">
        <v>40</v>
      </c>
      <c r="E105" s="55">
        <v>24</v>
      </c>
      <c r="F105" s="56" t="s">
        <v>206</v>
      </c>
      <c r="G105" s="61">
        <v>334</v>
      </c>
      <c r="H105" s="61">
        <v>350</v>
      </c>
      <c r="I105" s="61">
        <v>373</v>
      </c>
      <c r="J105" s="61">
        <v>398</v>
      </c>
      <c r="K105" s="38">
        <v>0</v>
      </c>
      <c r="L105" s="29">
        <f t="shared" si="32"/>
        <v>0</v>
      </c>
      <c r="M105" s="29">
        <f t="shared" si="33"/>
        <v>0</v>
      </c>
      <c r="N105" s="29">
        <f t="shared" si="34"/>
        <v>0</v>
      </c>
      <c r="O105" s="65">
        <f t="shared" si="35"/>
        <v>0</v>
      </c>
      <c r="P105" s="146" t="s">
        <v>392</v>
      </c>
    </row>
    <row r="106" spans="1:16" ht="36.75" customHeight="1" x14ac:dyDescent="0.2">
      <c r="A106" s="5"/>
      <c r="B106" s="53">
        <v>4607082852839</v>
      </c>
      <c r="C106" s="143" t="s">
        <v>191</v>
      </c>
      <c r="D106" s="55">
        <v>40</v>
      </c>
      <c r="E106" s="55">
        <v>24</v>
      </c>
      <c r="F106" s="56" t="s">
        <v>206</v>
      </c>
      <c r="G106" s="61">
        <v>241</v>
      </c>
      <c r="H106" s="61">
        <v>252</v>
      </c>
      <c r="I106" s="61">
        <v>268</v>
      </c>
      <c r="J106" s="61">
        <v>287</v>
      </c>
      <c r="K106" s="38">
        <v>0</v>
      </c>
      <c r="L106" s="29">
        <f t="shared" si="32"/>
        <v>0</v>
      </c>
      <c r="M106" s="29">
        <f t="shared" si="33"/>
        <v>0</v>
      </c>
      <c r="N106" s="29">
        <f t="shared" si="34"/>
        <v>0</v>
      </c>
      <c r="O106" s="65">
        <f t="shared" si="35"/>
        <v>0</v>
      </c>
      <c r="P106" s="85"/>
    </row>
    <row r="107" spans="1:16" ht="33.75" customHeight="1" x14ac:dyDescent="0.2">
      <c r="A107" s="5"/>
      <c r="B107" s="53">
        <v>4670020490806</v>
      </c>
      <c r="C107" s="106" t="s">
        <v>192</v>
      </c>
      <c r="D107" s="55">
        <v>30</v>
      </c>
      <c r="E107" s="55">
        <v>36</v>
      </c>
      <c r="F107" s="56" t="s">
        <v>206</v>
      </c>
      <c r="G107" s="62">
        <v>155</v>
      </c>
      <c r="H107" s="62">
        <v>159</v>
      </c>
      <c r="I107" s="62">
        <v>169</v>
      </c>
      <c r="J107" s="62">
        <v>180</v>
      </c>
      <c r="K107" s="38">
        <v>0</v>
      </c>
      <c r="L107" s="29">
        <f t="shared" si="32"/>
        <v>0</v>
      </c>
      <c r="M107" s="29">
        <f t="shared" si="33"/>
        <v>0</v>
      </c>
      <c r="N107" s="29">
        <f t="shared" si="34"/>
        <v>0</v>
      </c>
      <c r="O107" s="65">
        <f t="shared" si="35"/>
        <v>0</v>
      </c>
      <c r="P107" s="100" t="s">
        <v>427</v>
      </c>
    </row>
    <row r="108" spans="1:16" ht="33.75" customHeight="1" x14ac:dyDescent="0.2">
      <c r="A108" s="31"/>
      <c r="B108" s="53">
        <v>4670020496778</v>
      </c>
      <c r="C108" s="107" t="s">
        <v>365</v>
      </c>
      <c r="D108" s="55">
        <v>45</v>
      </c>
      <c r="E108" s="55">
        <v>36</v>
      </c>
      <c r="F108" s="56" t="s">
        <v>206</v>
      </c>
      <c r="G108" s="74">
        <v>185</v>
      </c>
      <c r="H108" s="74">
        <v>194</v>
      </c>
      <c r="I108" s="74">
        <v>206</v>
      </c>
      <c r="J108" s="74">
        <v>220</v>
      </c>
      <c r="K108" s="38">
        <v>0</v>
      </c>
      <c r="L108" s="29">
        <f t="shared" ref="L108" si="44">G108*K108</f>
        <v>0</v>
      </c>
      <c r="M108" s="29">
        <f t="shared" ref="M108" si="45">H108*K108</f>
        <v>0</v>
      </c>
      <c r="N108" s="29">
        <f t="shared" ref="N108" si="46">I108*K108</f>
        <v>0</v>
      </c>
      <c r="O108" s="65">
        <f t="shared" ref="O108" si="47">J108*K108</f>
        <v>0</v>
      </c>
      <c r="P108" s="71" t="s">
        <v>432</v>
      </c>
    </row>
    <row r="109" spans="1:16" ht="16.5" customHeight="1" x14ac:dyDescent="0.2">
      <c r="A109" s="32" t="s">
        <v>357</v>
      </c>
      <c r="B109" s="32"/>
      <c r="C109" s="35"/>
      <c r="D109" s="19"/>
      <c r="E109" s="19"/>
      <c r="F109" s="19"/>
      <c r="G109" s="21"/>
      <c r="H109" s="21"/>
      <c r="I109" s="21"/>
      <c r="J109" s="21"/>
      <c r="K109" s="38">
        <v>0</v>
      </c>
      <c r="L109" s="29">
        <f t="shared" si="32"/>
        <v>0</v>
      </c>
      <c r="M109" s="29">
        <f t="shared" si="33"/>
        <v>0</v>
      </c>
      <c r="N109" s="29">
        <f t="shared" si="34"/>
        <v>0</v>
      </c>
      <c r="O109" s="65">
        <f t="shared" si="35"/>
        <v>0</v>
      </c>
      <c r="P109" s="77"/>
    </row>
    <row r="110" spans="1:16" ht="50.25" customHeight="1" x14ac:dyDescent="0.2">
      <c r="A110" s="5"/>
      <c r="B110" s="87">
        <v>4630084863640</v>
      </c>
      <c r="C110" s="127" t="s">
        <v>194</v>
      </c>
      <c r="D110" s="88">
        <v>25</v>
      </c>
      <c r="E110" s="94">
        <v>24</v>
      </c>
      <c r="F110" s="88" t="s">
        <v>205</v>
      </c>
      <c r="G110" s="160">
        <v>302</v>
      </c>
      <c r="H110" s="160">
        <v>316</v>
      </c>
      <c r="I110" s="160">
        <v>336</v>
      </c>
      <c r="J110" s="160">
        <v>359</v>
      </c>
      <c r="K110" s="90">
        <v>0</v>
      </c>
      <c r="L110" s="91">
        <f t="shared" si="32"/>
        <v>0</v>
      </c>
      <c r="M110" s="91">
        <f t="shared" si="33"/>
        <v>0</v>
      </c>
      <c r="N110" s="91">
        <f t="shared" si="34"/>
        <v>0</v>
      </c>
      <c r="O110" s="92">
        <f t="shared" si="35"/>
        <v>0</v>
      </c>
      <c r="P110" s="117"/>
    </row>
    <row r="111" spans="1:16" ht="28.5" customHeight="1" x14ac:dyDescent="0.2">
      <c r="A111" s="5"/>
      <c r="B111" s="30">
        <v>4670020494842</v>
      </c>
      <c r="C111" s="141" t="s">
        <v>193</v>
      </c>
      <c r="D111" s="19">
        <v>24</v>
      </c>
      <c r="E111" s="19">
        <v>24</v>
      </c>
      <c r="F111" s="39" t="s">
        <v>206</v>
      </c>
      <c r="G111" s="49">
        <v>318</v>
      </c>
      <c r="H111" s="49">
        <v>333</v>
      </c>
      <c r="I111" s="49">
        <v>355</v>
      </c>
      <c r="J111" s="49">
        <v>379</v>
      </c>
      <c r="K111" s="38">
        <v>0</v>
      </c>
      <c r="L111" s="29">
        <f t="shared" si="32"/>
        <v>0</v>
      </c>
      <c r="M111" s="29">
        <f t="shared" si="33"/>
        <v>0</v>
      </c>
      <c r="N111" s="29">
        <f t="shared" si="34"/>
        <v>0</v>
      </c>
      <c r="O111" s="65">
        <f t="shared" si="35"/>
        <v>0</v>
      </c>
      <c r="P111" s="85"/>
    </row>
    <row r="112" spans="1:16" s="3" customFormat="1" ht="15.95" customHeight="1" x14ac:dyDescent="0.2">
      <c r="A112" s="4" t="s">
        <v>352</v>
      </c>
      <c r="B112" s="14"/>
      <c r="C112" s="10"/>
      <c r="D112" s="18"/>
      <c r="E112" s="18"/>
      <c r="F112" s="19"/>
      <c r="G112" s="22"/>
      <c r="H112" s="22"/>
      <c r="I112" s="22"/>
      <c r="J112" s="22"/>
      <c r="K112" s="38">
        <v>0</v>
      </c>
      <c r="L112" s="29">
        <f t="shared" si="32"/>
        <v>0</v>
      </c>
      <c r="M112" s="29">
        <f t="shared" si="33"/>
        <v>0</v>
      </c>
      <c r="N112" s="29">
        <f t="shared" si="34"/>
        <v>0</v>
      </c>
      <c r="O112" s="65">
        <f t="shared" si="35"/>
        <v>0</v>
      </c>
      <c r="P112" s="76"/>
    </row>
    <row r="113" spans="1:16" ht="28.5" customHeight="1" x14ac:dyDescent="0.2">
      <c r="A113" s="5"/>
      <c r="B113" s="30">
        <v>4607082851719</v>
      </c>
      <c r="C113" s="11" t="s">
        <v>8</v>
      </c>
      <c r="D113" s="19">
        <v>60</v>
      </c>
      <c r="E113" s="19">
        <v>36</v>
      </c>
      <c r="F113" s="19" t="s">
        <v>205</v>
      </c>
      <c r="G113" s="21">
        <v>143</v>
      </c>
      <c r="H113" s="21">
        <v>150</v>
      </c>
      <c r="I113" s="21">
        <v>160</v>
      </c>
      <c r="J113" s="21">
        <v>170</v>
      </c>
      <c r="K113" s="38">
        <v>0</v>
      </c>
      <c r="L113" s="29">
        <f t="shared" si="32"/>
        <v>0</v>
      </c>
      <c r="M113" s="29">
        <f t="shared" si="33"/>
        <v>0</v>
      </c>
      <c r="N113" s="29">
        <f t="shared" si="34"/>
        <v>0</v>
      </c>
      <c r="O113" s="65">
        <f t="shared" si="35"/>
        <v>0</v>
      </c>
      <c r="P113" s="77"/>
    </row>
    <row r="114" spans="1:16" ht="28.5" customHeight="1" x14ac:dyDescent="0.2">
      <c r="A114" s="5"/>
      <c r="B114" s="30">
        <v>4607082859487</v>
      </c>
      <c r="C114" s="11" t="s">
        <v>9</v>
      </c>
      <c r="D114" s="19">
        <v>60</v>
      </c>
      <c r="E114" s="19">
        <v>36</v>
      </c>
      <c r="F114" s="19" t="s">
        <v>205</v>
      </c>
      <c r="G114" s="21">
        <v>201</v>
      </c>
      <c r="H114" s="21">
        <v>211</v>
      </c>
      <c r="I114" s="21">
        <v>224</v>
      </c>
      <c r="J114" s="21">
        <v>239</v>
      </c>
      <c r="K114" s="38">
        <v>0</v>
      </c>
      <c r="L114" s="29">
        <f t="shared" si="32"/>
        <v>0</v>
      </c>
      <c r="M114" s="29">
        <f t="shared" si="33"/>
        <v>0</v>
      </c>
      <c r="N114" s="29">
        <f t="shared" si="34"/>
        <v>0</v>
      </c>
      <c r="O114" s="65">
        <f t="shared" si="35"/>
        <v>0</v>
      </c>
      <c r="P114" s="77"/>
    </row>
    <row r="115" spans="1:16" ht="28.5" customHeight="1" x14ac:dyDescent="0.2">
      <c r="A115" s="5"/>
      <c r="B115" s="53">
        <v>4630084864579</v>
      </c>
      <c r="C115" s="126" t="s">
        <v>379</v>
      </c>
      <c r="D115" s="55">
        <v>60</v>
      </c>
      <c r="E115" s="55">
        <v>36</v>
      </c>
      <c r="F115" s="55" t="s">
        <v>205</v>
      </c>
      <c r="G115" s="58">
        <v>135</v>
      </c>
      <c r="H115" s="58">
        <v>141</v>
      </c>
      <c r="I115" s="58">
        <v>150</v>
      </c>
      <c r="J115" s="58">
        <v>160</v>
      </c>
      <c r="K115" s="38">
        <v>0</v>
      </c>
      <c r="L115" s="29">
        <f t="shared" ref="L115" si="48">G115*K115</f>
        <v>0</v>
      </c>
      <c r="M115" s="29">
        <f t="shared" ref="M115" si="49">H115*K115</f>
        <v>0</v>
      </c>
      <c r="N115" s="29">
        <f t="shared" ref="N115" si="50">I115*K115</f>
        <v>0</v>
      </c>
      <c r="O115" s="65">
        <f t="shared" ref="O115" si="51">J115*K115</f>
        <v>0</v>
      </c>
      <c r="P115" s="69"/>
    </row>
    <row r="116" spans="1:16" ht="28.5" customHeight="1" x14ac:dyDescent="0.2">
      <c r="A116" s="5"/>
      <c r="B116" s="53">
        <v>4630084864586</v>
      </c>
      <c r="C116" s="126" t="s">
        <v>380</v>
      </c>
      <c r="D116" s="55">
        <v>60</v>
      </c>
      <c r="E116" s="55">
        <v>36</v>
      </c>
      <c r="F116" s="55" t="s">
        <v>205</v>
      </c>
      <c r="G116" s="58">
        <v>188</v>
      </c>
      <c r="H116" s="58">
        <v>197</v>
      </c>
      <c r="I116" s="58">
        <v>210</v>
      </c>
      <c r="J116" s="58">
        <v>224</v>
      </c>
      <c r="K116" s="38">
        <v>0</v>
      </c>
      <c r="L116" s="29">
        <f t="shared" ref="L116" si="52">G116*K116</f>
        <v>0</v>
      </c>
      <c r="M116" s="29">
        <f t="shared" ref="M116" si="53">H116*K116</f>
        <v>0</v>
      </c>
      <c r="N116" s="29">
        <f t="shared" ref="N116" si="54">I116*K116</f>
        <v>0</v>
      </c>
      <c r="O116" s="65">
        <f t="shared" ref="O116" si="55">J116*K116</f>
        <v>0</v>
      </c>
      <c r="P116" s="69"/>
    </row>
    <row r="117" spans="1:16" ht="28.5" customHeight="1" x14ac:dyDescent="0.2">
      <c r="A117" s="5"/>
      <c r="B117" s="30">
        <v>4630084865040</v>
      </c>
      <c r="C117" s="11" t="s">
        <v>10</v>
      </c>
      <c r="D117" s="19">
        <v>120</v>
      </c>
      <c r="E117" s="19">
        <v>24</v>
      </c>
      <c r="F117" s="19" t="s">
        <v>205</v>
      </c>
      <c r="G117" s="21">
        <v>37</v>
      </c>
      <c r="H117" s="21">
        <v>39</v>
      </c>
      <c r="I117" s="21">
        <v>41</v>
      </c>
      <c r="J117" s="21">
        <v>44</v>
      </c>
      <c r="K117" s="38">
        <v>0</v>
      </c>
      <c r="L117" s="29">
        <f t="shared" si="32"/>
        <v>0</v>
      </c>
      <c r="M117" s="29">
        <f t="shared" si="33"/>
        <v>0</v>
      </c>
      <c r="N117" s="29">
        <f t="shared" si="34"/>
        <v>0</v>
      </c>
      <c r="O117" s="65">
        <f t="shared" si="35"/>
        <v>0</v>
      </c>
      <c r="P117" s="77"/>
    </row>
    <row r="118" spans="1:16" ht="28.5" customHeight="1" x14ac:dyDescent="0.2">
      <c r="A118" s="5"/>
      <c r="B118" s="30">
        <v>4607082850026</v>
      </c>
      <c r="C118" s="11" t="s">
        <v>11</v>
      </c>
      <c r="D118" s="19">
        <v>120</v>
      </c>
      <c r="E118" s="19">
        <v>36</v>
      </c>
      <c r="F118" s="19" t="s">
        <v>205</v>
      </c>
      <c r="G118" s="21">
        <v>21</v>
      </c>
      <c r="H118" s="21">
        <v>22</v>
      </c>
      <c r="I118" s="21">
        <v>23</v>
      </c>
      <c r="J118" s="21">
        <v>25</v>
      </c>
      <c r="K118" s="38">
        <v>0</v>
      </c>
      <c r="L118" s="29">
        <f t="shared" si="32"/>
        <v>0</v>
      </c>
      <c r="M118" s="29">
        <f t="shared" si="33"/>
        <v>0</v>
      </c>
      <c r="N118" s="29">
        <f t="shared" si="34"/>
        <v>0</v>
      </c>
      <c r="O118" s="65">
        <f t="shared" si="35"/>
        <v>0</v>
      </c>
      <c r="P118" s="77"/>
    </row>
    <row r="119" spans="1:16" ht="28.5" customHeight="1" x14ac:dyDescent="0.2">
      <c r="A119" s="5"/>
      <c r="B119" s="30">
        <v>4607082850255</v>
      </c>
      <c r="C119" s="11" t="s">
        <v>12</v>
      </c>
      <c r="D119" s="19">
        <v>120</v>
      </c>
      <c r="E119" s="19">
        <v>36</v>
      </c>
      <c r="F119" s="19" t="s">
        <v>205</v>
      </c>
      <c r="G119" s="21">
        <v>25</v>
      </c>
      <c r="H119" s="21">
        <v>26</v>
      </c>
      <c r="I119" s="21">
        <v>28</v>
      </c>
      <c r="J119" s="21">
        <v>30</v>
      </c>
      <c r="K119" s="38">
        <v>0</v>
      </c>
      <c r="L119" s="29">
        <f t="shared" si="32"/>
        <v>0</v>
      </c>
      <c r="M119" s="29">
        <f t="shared" si="33"/>
        <v>0</v>
      </c>
      <c r="N119" s="29">
        <f t="shared" si="34"/>
        <v>0</v>
      </c>
      <c r="O119" s="65">
        <f t="shared" si="35"/>
        <v>0</v>
      </c>
      <c r="P119" s="77"/>
    </row>
    <row r="120" spans="1:16" s="3" customFormat="1" ht="43.5" customHeight="1" x14ac:dyDescent="0.2">
      <c r="A120" s="95" t="s">
        <v>154</v>
      </c>
      <c r="B120" s="96"/>
      <c r="C120" s="97"/>
      <c r="D120" s="98"/>
      <c r="E120" s="98"/>
      <c r="F120" s="88"/>
      <c r="G120" s="99"/>
      <c r="H120" s="99"/>
      <c r="I120" s="99"/>
      <c r="J120" s="99"/>
      <c r="K120" s="90">
        <v>0</v>
      </c>
      <c r="L120" s="91">
        <f t="shared" si="32"/>
        <v>0</v>
      </c>
      <c r="M120" s="91">
        <f t="shared" si="33"/>
        <v>0</v>
      </c>
      <c r="N120" s="91">
        <f t="shared" si="34"/>
        <v>0</v>
      </c>
      <c r="O120" s="92">
        <f t="shared" si="35"/>
        <v>0</v>
      </c>
      <c r="P120" s="93"/>
    </row>
    <row r="121" spans="1:16" ht="28.5" customHeight="1" x14ac:dyDescent="0.2">
      <c r="A121" s="5"/>
      <c r="B121" s="30">
        <v>4607082857889</v>
      </c>
      <c r="C121" s="11" t="s">
        <v>95</v>
      </c>
      <c r="D121" s="19">
        <v>20</v>
      </c>
      <c r="E121" s="19">
        <v>36</v>
      </c>
      <c r="F121" s="19" t="s">
        <v>205</v>
      </c>
      <c r="G121" s="21">
        <v>86</v>
      </c>
      <c r="H121" s="21">
        <v>90</v>
      </c>
      <c r="I121" s="21">
        <v>95</v>
      </c>
      <c r="J121" s="21">
        <v>102</v>
      </c>
      <c r="K121" s="38">
        <v>0</v>
      </c>
      <c r="L121" s="29">
        <f t="shared" si="32"/>
        <v>0</v>
      </c>
      <c r="M121" s="29">
        <f t="shared" si="33"/>
        <v>0</v>
      </c>
      <c r="N121" s="29">
        <f t="shared" si="34"/>
        <v>0</v>
      </c>
      <c r="O121" s="65">
        <f t="shared" si="35"/>
        <v>0</v>
      </c>
      <c r="P121" s="77"/>
    </row>
    <row r="122" spans="1:16" ht="28.5" customHeight="1" x14ac:dyDescent="0.2">
      <c r="A122" s="5"/>
      <c r="B122" s="30">
        <v>4607082859456</v>
      </c>
      <c r="C122" s="11" t="s">
        <v>96</v>
      </c>
      <c r="D122" s="19">
        <v>20</v>
      </c>
      <c r="E122" s="19">
        <v>36</v>
      </c>
      <c r="F122" s="19" t="s">
        <v>205</v>
      </c>
      <c r="G122" s="21">
        <v>86</v>
      </c>
      <c r="H122" s="21">
        <v>90</v>
      </c>
      <c r="I122" s="21">
        <v>95</v>
      </c>
      <c r="J122" s="21">
        <v>102</v>
      </c>
      <c r="K122" s="38">
        <v>0</v>
      </c>
      <c r="L122" s="29">
        <f t="shared" si="32"/>
        <v>0</v>
      </c>
      <c r="M122" s="29">
        <f t="shared" si="33"/>
        <v>0</v>
      </c>
      <c r="N122" s="29">
        <f t="shared" si="34"/>
        <v>0</v>
      </c>
      <c r="O122" s="65">
        <f t="shared" si="35"/>
        <v>0</v>
      </c>
      <c r="P122" s="77"/>
    </row>
    <row r="123" spans="1:16" ht="28.5" customHeight="1" x14ac:dyDescent="0.2">
      <c r="A123" s="5"/>
      <c r="B123" s="30">
        <v>4607082858695</v>
      </c>
      <c r="C123" s="109" t="s">
        <v>97</v>
      </c>
      <c r="D123" s="19">
        <v>60</v>
      </c>
      <c r="E123" s="19">
        <v>24</v>
      </c>
      <c r="F123" s="19" t="s">
        <v>205</v>
      </c>
      <c r="G123" s="73">
        <v>101</v>
      </c>
      <c r="H123" s="110">
        <v>106</v>
      </c>
      <c r="I123" s="110">
        <v>113</v>
      </c>
      <c r="J123" s="110">
        <v>121</v>
      </c>
      <c r="K123" s="38">
        <v>0</v>
      </c>
      <c r="L123" s="29">
        <f t="shared" si="32"/>
        <v>0</v>
      </c>
      <c r="M123" s="29">
        <f t="shared" si="33"/>
        <v>0</v>
      </c>
      <c r="N123" s="29">
        <f t="shared" si="34"/>
        <v>0</v>
      </c>
      <c r="O123" s="65">
        <f t="shared" si="35"/>
        <v>0</v>
      </c>
      <c r="P123" s="70" t="s">
        <v>370</v>
      </c>
    </row>
    <row r="124" spans="1:16" ht="28.5" customHeight="1" x14ac:dyDescent="0.2">
      <c r="A124" s="5"/>
      <c r="B124" s="30">
        <v>4607082857841</v>
      </c>
      <c r="C124" s="11" t="s">
        <v>98</v>
      </c>
      <c r="D124" s="19">
        <v>35</v>
      </c>
      <c r="E124" s="19">
        <v>24</v>
      </c>
      <c r="F124" s="19" t="s">
        <v>205</v>
      </c>
      <c r="G124" s="21">
        <v>81</v>
      </c>
      <c r="H124" s="21">
        <v>85</v>
      </c>
      <c r="I124" s="21">
        <v>91</v>
      </c>
      <c r="J124" s="21">
        <v>97</v>
      </c>
      <c r="K124" s="38">
        <v>0</v>
      </c>
      <c r="L124" s="29">
        <f t="shared" si="32"/>
        <v>0</v>
      </c>
      <c r="M124" s="29">
        <f t="shared" si="33"/>
        <v>0</v>
      </c>
      <c r="N124" s="29">
        <f t="shared" si="34"/>
        <v>0</v>
      </c>
      <c r="O124" s="65">
        <f t="shared" si="35"/>
        <v>0</v>
      </c>
      <c r="P124" s="77"/>
    </row>
    <row r="125" spans="1:16" ht="28.5" customHeight="1" x14ac:dyDescent="0.2">
      <c r="A125" s="5"/>
      <c r="B125" s="30">
        <v>4607082857872</v>
      </c>
      <c r="C125" s="11" t="s">
        <v>99</v>
      </c>
      <c r="D125" s="19">
        <v>35</v>
      </c>
      <c r="E125" s="19">
        <v>24</v>
      </c>
      <c r="F125" s="19" t="s">
        <v>205</v>
      </c>
      <c r="G125" s="21">
        <v>102</v>
      </c>
      <c r="H125" s="21">
        <v>107</v>
      </c>
      <c r="I125" s="21">
        <v>114</v>
      </c>
      <c r="J125" s="21">
        <v>122</v>
      </c>
      <c r="K125" s="38">
        <v>0</v>
      </c>
      <c r="L125" s="29">
        <f t="shared" si="32"/>
        <v>0</v>
      </c>
      <c r="M125" s="29">
        <f t="shared" si="33"/>
        <v>0</v>
      </c>
      <c r="N125" s="29">
        <f t="shared" si="34"/>
        <v>0</v>
      </c>
      <c r="O125" s="65">
        <f t="shared" si="35"/>
        <v>0</v>
      </c>
      <c r="P125" s="77"/>
    </row>
    <row r="126" spans="1:16" ht="36" customHeight="1" x14ac:dyDescent="0.2">
      <c r="A126" s="5"/>
      <c r="B126" s="30">
        <v>4670020495894</v>
      </c>
      <c r="C126" s="123" t="s">
        <v>181</v>
      </c>
      <c r="D126" s="19">
        <v>16</v>
      </c>
      <c r="E126" s="19">
        <v>36</v>
      </c>
      <c r="F126" s="39" t="s">
        <v>206</v>
      </c>
      <c r="G126" s="21">
        <v>48</v>
      </c>
      <c r="H126" s="21">
        <v>50</v>
      </c>
      <c r="I126" s="21">
        <v>53</v>
      </c>
      <c r="J126" s="21">
        <v>57</v>
      </c>
      <c r="K126" s="38">
        <v>0</v>
      </c>
      <c r="L126" s="29">
        <f t="shared" si="32"/>
        <v>0</v>
      </c>
      <c r="M126" s="29">
        <f t="shared" si="33"/>
        <v>0</v>
      </c>
      <c r="N126" s="29">
        <f t="shared" si="34"/>
        <v>0</v>
      </c>
      <c r="O126" s="65">
        <f t="shared" si="35"/>
        <v>0</v>
      </c>
      <c r="P126" s="78"/>
    </row>
    <row r="127" spans="1:16" ht="28.5" customHeight="1" x14ac:dyDescent="0.2">
      <c r="A127" s="5"/>
      <c r="B127" s="30">
        <v>4607082858619</v>
      </c>
      <c r="C127" s="11" t="s">
        <v>100</v>
      </c>
      <c r="D127" s="19">
        <v>30</v>
      </c>
      <c r="E127" s="19">
        <v>24</v>
      </c>
      <c r="F127" s="19" t="s">
        <v>205</v>
      </c>
      <c r="G127" s="21">
        <v>166</v>
      </c>
      <c r="H127" s="21">
        <v>174</v>
      </c>
      <c r="I127" s="21">
        <v>185</v>
      </c>
      <c r="J127" s="21">
        <v>198</v>
      </c>
      <c r="K127" s="38">
        <v>0</v>
      </c>
      <c r="L127" s="29">
        <f t="shared" si="32"/>
        <v>0</v>
      </c>
      <c r="M127" s="29">
        <f t="shared" si="33"/>
        <v>0</v>
      </c>
      <c r="N127" s="29">
        <f t="shared" si="34"/>
        <v>0</v>
      </c>
      <c r="O127" s="65">
        <f t="shared" si="35"/>
        <v>0</v>
      </c>
      <c r="P127" s="77"/>
    </row>
    <row r="128" spans="1:16" ht="28.5" customHeight="1" x14ac:dyDescent="0.2">
      <c r="A128" s="5"/>
      <c r="B128" s="30">
        <v>4607082857865</v>
      </c>
      <c r="C128" s="11" t="s">
        <v>101</v>
      </c>
      <c r="D128" s="19">
        <v>40</v>
      </c>
      <c r="E128" s="19">
        <v>24</v>
      </c>
      <c r="F128" s="19" t="s">
        <v>205</v>
      </c>
      <c r="G128" s="21">
        <v>184</v>
      </c>
      <c r="H128" s="21">
        <v>193</v>
      </c>
      <c r="I128" s="21">
        <v>205</v>
      </c>
      <c r="J128" s="21">
        <v>219</v>
      </c>
      <c r="K128" s="38">
        <v>0</v>
      </c>
      <c r="L128" s="29">
        <f t="shared" si="32"/>
        <v>0</v>
      </c>
      <c r="M128" s="29">
        <f t="shared" si="33"/>
        <v>0</v>
      </c>
      <c r="N128" s="29">
        <f t="shared" si="34"/>
        <v>0</v>
      </c>
      <c r="O128" s="65">
        <f t="shared" si="35"/>
        <v>0</v>
      </c>
      <c r="P128" s="77"/>
    </row>
    <row r="129" spans="1:16" ht="47.25" customHeight="1" x14ac:dyDescent="0.2">
      <c r="A129" s="5"/>
      <c r="B129" s="87">
        <v>4630084862643</v>
      </c>
      <c r="C129" s="144" t="s">
        <v>102</v>
      </c>
      <c r="D129" s="88">
        <v>36</v>
      </c>
      <c r="E129" s="88">
        <v>24</v>
      </c>
      <c r="F129" s="88" t="s">
        <v>205</v>
      </c>
      <c r="G129" s="89">
        <v>138</v>
      </c>
      <c r="H129" s="89">
        <v>145</v>
      </c>
      <c r="I129" s="89">
        <v>154</v>
      </c>
      <c r="J129" s="89">
        <v>164</v>
      </c>
      <c r="K129" s="90">
        <v>0</v>
      </c>
      <c r="L129" s="91">
        <f t="shared" si="32"/>
        <v>0</v>
      </c>
      <c r="M129" s="91">
        <f t="shared" si="33"/>
        <v>0</v>
      </c>
      <c r="N129" s="91">
        <f t="shared" si="34"/>
        <v>0</v>
      </c>
      <c r="O129" s="92">
        <f t="shared" si="35"/>
        <v>0</v>
      </c>
      <c r="P129" s="93"/>
    </row>
    <row r="130" spans="1:16" ht="28.5" customHeight="1" x14ac:dyDescent="0.2">
      <c r="A130" s="5"/>
      <c r="B130" s="30">
        <v>4607082858626</v>
      </c>
      <c r="C130" s="11" t="s">
        <v>103</v>
      </c>
      <c r="D130" s="19">
        <v>15</v>
      </c>
      <c r="E130" s="19">
        <v>24</v>
      </c>
      <c r="F130" s="19" t="s">
        <v>205</v>
      </c>
      <c r="G130" s="21">
        <v>96</v>
      </c>
      <c r="H130" s="21">
        <v>101</v>
      </c>
      <c r="I130" s="21">
        <v>107</v>
      </c>
      <c r="J130" s="21">
        <v>114</v>
      </c>
      <c r="K130" s="38">
        <v>0</v>
      </c>
      <c r="L130" s="29">
        <f t="shared" si="32"/>
        <v>0</v>
      </c>
      <c r="M130" s="29">
        <f t="shared" si="33"/>
        <v>0</v>
      </c>
      <c r="N130" s="29">
        <f t="shared" si="34"/>
        <v>0</v>
      </c>
      <c r="O130" s="65">
        <f t="shared" si="35"/>
        <v>0</v>
      </c>
      <c r="P130" s="77"/>
    </row>
    <row r="131" spans="1:16" s="3" customFormat="1" ht="15.95" customHeight="1" x14ac:dyDescent="0.2">
      <c r="A131" s="7" t="s">
        <v>151</v>
      </c>
      <c r="B131" s="14"/>
      <c r="C131" s="10"/>
      <c r="D131" s="18"/>
      <c r="E131" s="18"/>
      <c r="F131" s="19"/>
      <c r="K131" s="38">
        <v>0</v>
      </c>
      <c r="L131" s="29">
        <f t="shared" si="32"/>
        <v>0</v>
      </c>
      <c r="M131" s="29">
        <f t="shared" si="33"/>
        <v>0</v>
      </c>
      <c r="N131" s="29">
        <f t="shared" si="34"/>
        <v>0</v>
      </c>
      <c r="O131" s="65">
        <f t="shared" si="35"/>
        <v>0</v>
      </c>
      <c r="P131" s="76"/>
    </row>
    <row r="132" spans="1:16" ht="35.25" customHeight="1" x14ac:dyDescent="0.2">
      <c r="A132" s="5"/>
      <c r="B132" s="30">
        <v>4630084862537</v>
      </c>
      <c r="C132" s="123" t="s">
        <v>22</v>
      </c>
      <c r="D132" s="19">
        <v>16</v>
      </c>
      <c r="E132" s="19">
        <v>36</v>
      </c>
      <c r="F132" s="19" t="s">
        <v>205</v>
      </c>
      <c r="G132" s="21">
        <v>309</v>
      </c>
      <c r="H132" s="21">
        <v>324</v>
      </c>
      <c r="I132" s="21">
        <v>344</v>
      </c>
      <c r="J132" s="21">
        <v>368</v>
      </c>
      <c r="K132" s="38">
        <v>0</v>
      </c>
      <c r="L132" s="29">
        <f t="shared" si="32"/>
        <v>0</v>
      </c>
      <c r="M132" s="29">
        <f t="shared" si="33"/>
        <v>0</v>
      </c>
      <c r="N132" s="29">
        <f t="shared" si="34"/>
        <v>0</v>
      </c>
      <c r="O132" s="65">
        <f t="shared" si="35"/>
        <v>0</v>
      </c>
      <c r="P132" s="149"/>
    </row>
    <row r="133" spans="1:16" ht="39" customHeight="1" x14ac:dyDescent="0.2">
      <c r="A133" s="5"/>
      <c r="B133" s="30">
        <v>4630084862544</v>
      </c>
      <c r="C133" s="123" t="s">
        <v>23</v>
      </c>
      <c r="D133" s="19">
        <v>16</v>
      </c>
      <c r="E133" s="19">
        <v>36</v>
      </c>
      <c r="F133" s="19" t="s">
        <v>205</v>
      </c>
      <c r="G133" s="21">
        <v>309</v>
      </c>
      <c r="H133" s="21">
        <v>324</v>
      </c>
      <c r="I133" s="21">
        <v>344</v>
      </c>
      <c r="J133" s="21">
        <v>368</v>
      </c>
      <c r="K133" s="38">
        <v>0</v>
      </c>
      <c r="L133" s="29">
        <f t="shared" si="32"/>
        <v>0</v>
      </c>
      <c r="M133" s="29">
        <f t="shared" si="33"/>
        <v>0</v>
      </c>
      <c r="N133" s="29">
        <f t="shared" si="34"/>
        <v>0</v>
      </c>
      <c r="O133" s="65">
        <f t="shared" si="35"/>
        <v>0</v>
      </c>
      <c r="P133" s="149"/>
    </row>
    <row r="134" spans="1:16" ht="39" customHeight="1" x14ac:dyDescent="0.2">
      <c r="A134" s="5"/>
      <c r="B134" s="30">
        <v>4630084862490</v>
      </c>
      <c r="C134" s="123" t="s">
        <v>24</v>
      </c>
      <c r="D134" s="19">
        <v>16</v>
      </c>
      <c r="E134" s="19">
        <v>36</v>
      </c>
      <c r="F134" s="19" t="s">
        <v>205</v>
      </c>
      <c r="G134" s="21">
        <v>309</v>
      </c>
      <c r="H134" s="21">
        <v>324</v>
      </c>
      <c r="I134" s="21">
        <v>344</v>
      </c>
      <c r="J134" s="21">
        <v>368</v>
      </c>
      <c r="K134" s="38">
        <v>0</v>
      </c>
      <c r="L134" s="29">
        <f t="shared" si="32"/>
        <v>0</v>
      </c>
      <c r="M134" s="29">
        <f t="shared" si="33"/>
        <v>0</v>
      </c>
      <c r="N134" s="29">
        <f t="shared" si="34"/>
        <v>0</v>
      </c>
      <c r="O134" s="65">
        <f t="shared" si="35"/>
        <v>0</v>
      </c>
      <c r="P134" s="149"/>
    </row>
    <row r="135" spans="1:16" ht="36" customHeight="1" x14ac:dyDescent="0.2">
      <c r="A135" s="5"/>
      <c r="B135" s="30">
        <v>4630084861233</v>
      </c>
      <c r="C135" s="123" t="s">
        <v>25</v>
      </c>
      <c r="D135" s="19">
        <v>20</v>
      </c>
      <c r="E135" s="19">
        <v>36</v>
      </c>
      <c r="F135" s="19" t="s">
        <v>205</v>
      </c>
      <c r="G135" s="21">
        <v>101</v>
      </c>
      <c r="H135" s="21">
        <v>106</v>
      </c>
      <c r="I135" s="21">
        <v>113</v>
      </c>
      <c r="J135" s="21">
        <v>120</v>
      </c>
      <c r="K135" s="38">
        <v>0</v>
      </c>
      <c r="L135" s="29">
        <f t="shared" si="32"/>
        <v>0</v>
      </c>
      <c r="M135" s="29">
        <f t="shared" si="33"/>
        <v>0</v>
      </c>
      <c r="N135" s="29">
        <f t="shared" si="34"/>
        <v>0</v>
      </c>
      <c r="O135" s="65">
        <f t="shared" si="35"/>
        <v>0</v>
      </c>
      <c r="P135" s="151"/>
    </row>
    <row r="136" spans="1:16" ht="38.25" customHeight="1" x14ac:dyDescent="0.2">
      <c r="A136" s="5"/>
      <c r="B136" s="30">
        <v>4607082859425</v>
      </c>
      <c r="C136" s="123" t="s">
        <v>26</v>
      </c>
      <c r="D136" s="20">
        <v>20</v>
      </c>
      <c r="E136" s="19">
        <v>36</v>
      </c>
      <c r="F136" s="19" t="s">
        <v>205</v>
      </c>
      <c r="G136" s="21">
        <v>101</v>
      </c>
      <c r="H136" s="21">
        <v>106</v>
      </c>
      <c r="I136" s="21">
        <v>113</v>
      </c>
      <c r="J136" s="21">
        <v>120</v>
      </c>
      <c r="K136" s="38">
        <v>0</v>
      </c>
      <c r="L136" s="29">
        <f t="shared" si="32"/>
        <v>0</v>
      </c>
      <c r="M136" s="29">
        <f t="shared" si="33"/>
        <v>0</v>
      </c>
      <c r="N136" s="29">
        <f t="shared" si="34"/>
        <v>0</v>
      </c>
      <c r="O136" s="65">
        <f t="shared" si="35"/>
        <v>0</v>
      </c>
      <c r="P136" s="151"/>
    </row>
    <row r="137" spans="1:16" ht="36.75" customHeight="1" x14ac:dyDescent="0.2">
      <c r="A137" s="5"/>
      <c r="B137" s="30">
        <v>4607082859432</v>
      </c>
      <c r="C137" s="123" t="s">
        <v>27</v>
      </c>
      <c r="D137" s="19">
        <v>20</v>
      </c>
      <c r="E137" s="19">
        <v>36</v>
      </c>
      <c r="F137" s="19" t="s">
        <v>205</v>
      </c>
      <c r="G137" s="21">
        <v>101</v>
      </c>
      <c r="H137" s="21">
        <v>106</v>
      </c>
      <c r="I137" s="21">
        <v>113</v>
      </c>
      <c r="J137" s="21">
        <v>120</v>
      </c>
      <c r="K137" s="38">
        <v>0</v>
      </c>
      <c r="L137" s="29">
        <f t="shared" si="32"/>
        <v>0</v>
      </c>
      <c r="M137" s="29">
        <f t="shared" si="33"/>
        <v>0</v>
      </c>
      <c r="N137" s="29">
        <f t="shared" si="34"/>
        <v>0</v>
      </c>
      <c r="O137" s="65">
        <f t="shared" si="35"/>
        <v>0</v>
      </c>
      <c r="P137" s="151"/>
    </row>
    <row r="138" spans="1:16" ht="37.5" customHeight="1" x14ac:dyDescent="0.2">
      <c r="A138" s="5"/>
      <c r="B138" s="30">
        <v>4607082859418</v>
      </c>
      <c r="C138" s="123" t="s">
        <v>28</v>
      </c>
      <c r="D138" s="19">
        <v>20</v>
      </c>
      <c r="E138" s="19">
        <v>36</v>
      </c>
      <c r="F138" s="19" t="s">
        <v>205</v>
      </c>
      <c r="G138" s="21">
        <v>89</v>
      </c>
      <c r="H138" s="21">
        <v>93</v>
      </c>
      <c r="I138" s="21">
        <v>99</v>
      </c>
      <c r="J138" s="21">
        <v>105</v>
      </c>
      <c r="K138" s="38">
        <v>0</v>
      </c>
      <c r="L138" s="29">
        <f t="shared" si="32"/>
        <v>0</v>
      </c>
      <c r="M138" s="29">
        <f t="shared" si="33"/>
        <v>0</v>
      </c>
      <c r="N138" s="29">
        <f t="shared" si="34"/>
        <v>0</v>
      </c>
      <c r="O138" s="65">
        <f t="shared" si="35"/>
        <v>0</v>
      </c>
      <c r="P138" s="151"/>
    </row>
    <row r="139" spans="1:16" ht="36.75" customHeight="1" x14ac:dyDescent="0.2">
      <c r="A139" s="5"/>
      <c r="B139" s="30">
        <v>4607082852143</v>
      </c>
      <c r="C139" s="123" t="s">
        <v>29</v>
      </c>
      <c r="D139" s="19">
        <v>20</v>
      </c>
      <c r="E139" s="19">
        <v>36</v>
      </c>
      <c r="F139" s="19" t="s">
        <v>205</v>
      </c>
      <c r="G139" s="21">
        <v>84</v>
      </c>
      <c r="H139" s="21">
        <v>88</v>
      </c>
      <c r="I139" s="21">
        <v>94</v>
      </c>
      <c r="J139" s="21">
        <v>100</v>
      </c>
      <c r="K139" s="38">
        <v>0</v>
      </c>
      <c r="L139" s="29">
        <f t="shared" si="32"/>
        <v>0</v>
      </c>
      <c r="M139" s="29">
        <f t="shared" si="33"/>
        <v>0</v>
      </c>
      <c r="N139" s="29">
        <f t="shared" si="34"/>
        <v>0</v>
      </c>
      <c r="O139" s="65">
        <f t="shared" si="35"/>
        <v>0</v>
      </c>
      <c r="P139" s="149"/>
    </row>
    <row r="140" spans="1:16" ht="33.75" customHeight="1" x14ac:dyDescent="0.2">
      <c r="A140" s="5"/>
      <c r="B140" s="30">
        <v>4607082859401</v>
      </c>
      <c r="C140" s="123" t="s">
        <v>30</v>
      </c>
      <c r="D140" s="19">
        <v>20</v>
      </c>
      <c r="E140" s="19">
        <v>36</v>
      </c>
      <c r="F140" s="19" t="s">
        <v>205</v>
      </c>
      <c r="G140" s="21">
        <v>89</v>
      </c>
      <c r="H140" s="21">
        <v>93</v>
      </c>
      <c r="I140" s="21">
        <v>99</v>
      </c>
      <c r="J140" s="21">
        <v>105</v>
      </c>
      <c r="K140" s="38">
        <v>0</v>
      </c>
      <c r="L140" s="29">
        <f t="shared" si="32"/>
        <v>0</v>
      </c>
      <c r="M140" s="29">
        <f t="shared" si="33"/>
        <v>0</v>
      </c>
      <c r="N140" s="29">
        <f t="shared" si="34"/>
        <v>0</v>
      </c>
      <c r="O140" s="65">
        <f t="shared" si="35"/>
        <v>0</v>
      </c>
      <c r="P140" s="151"/>
    </row>
    <row r="141" spans="1:16" ht="39.75" customHeight="1" x14ac:dyDescent="0.2">
      <c r="A141" s="5"/>
      <c r="B141" s="30">
        <v>4607082852150</v>
      </c>
      <c r="C141" s="123" t="s">
        <v>31</v>
      </c>
      <c r="D141" s="19">
        <v>20</v>
      </c>
      <c r="E141" s="19">
        <v>36</v>
      </c>
      <c r="F141" s="19" t="s">
        <v>205</v>
      </c>
      <c r="G141" s="21">
        <v>84</v>
      </c>
      <c r="H141" s="21">
        <v>88</v>
      </c>
      <c r="I141" s="21">
        <v>94</v>
      </c>
      <c r="J141" s="21">
        <v>100</v>
      </c>
      <c r="K141" s="38">
        <v>0</v>
      </c>
      <c r="L141" s="29">
        <f t="shared" si="32"/>
        <v>0</v>
      </c>
      <c r="M141" s="29">
        <f t="shared" si="33"/>
        <v>0</v>
      </c>
      <c r="N141" s="29">
        <f t="shared" si="34"/>
        <v>0</v>
      </c>
      <c r="O141" s="65">
        <f t="shared" si="35"/>
        <v>0</v>
      </c>
      <c r="P141" s="151"/>
    </row>
    <row r="142" spans="1:16" ht="39" customHeight="1" x14ac:dyDescent="0.2">
      <c r="A142" s="5"/>
      <c r="B142" s="30">
        <v>4607082857810</v>
      </c>
      <c r="C142" s="123" t="s">
        <v>32</v>
      </c>
      <c r="D142" s="19">
        <v>20</v>
      </c>
      <c r="E142" s="19">
        <v>36</v>
      </c>
      <c r="F142" s="19" t="s">
        <v>205</v>
      </c>
      <c r="G142" s="21">
        <v>89</v>
      </c>
      <c r="H142" s="21">
        <v>93</v>
      </c>
      <c r="I142" s="21">
        <v>99</v>
      </c>
      <c r="J142" s="21">
        <v>105</v>
      </c>
      <c r="K142" s="38">
        <v>0</v>
      </c>
      <c r="L142" s="29">
        <f t="shared" si="32"/>
        <v>0</v>
      </c>
      <c r="M142" s="29">
        <f t="shared" si="33"/>
        <v>0</v>
      </c>
      <c r="N142" s="29">
        <f t="shared" si="34"/>
        <v>0</v>
      </c>
      <c r="O142" s="65">
        <f t="shared" si="35"/>
        <v>0</v>
      </c>
      <c r="P142" s="151"/>
    </row>
    <row r="143" spans="1:16" ht="35.25" customHeight="1" x14ac:dyDescent="0.2">
      <c r="A143" s="5"/>
      <c r="B143" s="30">
        <v>4607082852136</v>
      </c>
      <c r="C143" s="123" t="s">
        <v>33</v>
      </c>
      <c r="D143" s="19">
        <v>20</v>
      </c>
      <c r="E143" s="19">
        <v>36</v>
      </c>
      <c r="F143" s="19" t="s">
        <v>205</v>
      </c>
      <c r="G143" s="21">
        <v>84</v>
      </c>
      <c r="H143" s="21">
        <v>88</v>
      </c>
      <c r="I143" s="21">
        <v>94</v>
      </c>
      <c r="J143" s="21">
        <v>100</v>
      </c>
      <c r="K143" s="38">
        <v>0</v>
      </c>
      <c r="L143" s="29">
        <f t="shared" si="32"/>
        <v>0</v>
      </c>
      <c r="M143" s="29">
        <f t="shared" si="33"/>
        <v>0</v>
      </c>
      <c r="N143" s="29">
        <f t="shared" si="34"/>
        <v>0</v>
      </c>
      <c r="O143" s="65">
        <f t="shared" si="35"/>
        <v>0</v>
      </c>
      <c r="P143" s="151"/>
    </row>
    <row r="144" spans="1:16" ht="38.25" customHeight="1" x14ac:dyDescent="0.2">
      <c r="A144" s="5"/>
      <c r="B144" s="30">
        <v>4607082852167</v>
      </c>
      <c r="C144" s="123" t="s">
        <v>34</v>
      </c>
      <c r="D144" s="19">
        <v>20</v>
      </c>
      <c r="E144" s="19">
        <v>36</v>
      </c>
      <c r="F144" s="19" t="s">
        <v>205</v>
      </c>
      <c r="G144" s="21">
        <v>84</v>
      </c>
      <c r="H144" s="21">
        <v>88</v>
      </c>
      <c r="I144" s="21">
        <v>94</v>
      </c>
      <c r="J144" s="21">
        <v>100</v>
      </c>
      <c r="K144" s="38">
        <v>0</v>
      </c>
      <c r="L144" s="29">
        <f t="shared" ref="L144:L208" si="56">G144*K144</f>
        <v>0</v>
      </c>
      <c r="M144" s="29">
        <f t="shared" ref="M144:M208" si="57">H144*K144</f>
        <v>0</v>
      </c>
      <c r="N144" s="29">
        <f t="shared" ref="N144:N208" si="58">I144*K144</f>
        <v>0</v>
      </c>
      <c r="O144" s="65">
        <f t="shared" ref="O144:O208" si="59">J144*K144</f>
        <v>0</v>
      </c>
      <c r="P144" s="151"/>
    </row>
    <row r="145" spans="1:17" s="3" customFormat="1" ht="15.95" customHeight="1" x14ac:dyDescent="0.2">
      <c r="A145" s="7" t="s">
        <v>152</v>
      </c>
      <c r="B145" s="14"/>
      <c r="C145" s="10"/>
      <c r="D145" s="18"/>
      <c r="E145" s="18"/>
      <c r="F145" s="19"/>
      <c r="G145" s="22"/>
      <c r="H145" s="22"/>
      <c r="I145" s="22"/>
      <c r="J145" s="22"/>
      <c r="K145" s="38">
        <v>0</v>
      </c>
      <c r="L145" s="29">
        <f t="shared" si="56"/>
        <v>0</v>
      </c>
      <c r="M145" s="29">
        <f t="shared" si="57"/>
        <v>0</v>
      </c>
      <c r="N145" s="29">
        <f t="shared" si="58"/>
        <v>0</v>
      </c>
      <c r="O145" s="65">
        <f t="shared" si="59"/>
        <v>0</v>
      </c>
      <c r="P145" s="76"/>
    </row>
    <row r="146" spans="1:17" ht="35.25" customHeight="1" x14ac:dyDescent="0.2">
      <c r="A146" s="5"/>
      <c r="B146" s="30">
        <v>4607082858718</v>
      </c>
      <c r="C146" s="123" t="s">
        <v>43</v>
      </c>
      <c r="D146" s="19">
        <v>108</v>
      </c>
      <c r="E146" s="19">
        <v>24</v>
      </c>
      <c r="F146" s="19" t="s">
        <v>205</v>
      </c>
      <c r="G146" s="21">
        <v>71</v>
      </c>
      <c r="H146" s="21">
        <v>74</v>
      </c>
      <c r="I146" s="21">
        <v>79</v>
      </c>
      <c r="J146" s="21">
        <v>84</v>
      </c>
      <c r="K146" s="38">
        <v>0</v>
      </c>
      <c r="L146" s="29">
        <f t="shared" si="56"/>
        <v>0</v>
      </c>
      <c r="M146" s="29">
        <f t="shared" si="57"/>
        <v>0</v>
      </c>
      <c r="N146" s="29">
        <f t="shared" si="58"/>
        <v>0</v>
      </c>
      <c r="O146" s="65">
        <f t="shared" si="59"/>
        <v>0</v>
      </c>
      <c r="P146" s="151"/>
    </row>
    <row r="147" spans="1:17" ht="37.5" customHeight="1" x14ac:dyDescent="0.2">
      <c r="A147" s="5"/>
      <c r="B147" s="30">
        <v>4607082858701</v>
      </c>
      <c r="C147" s="123" t="s">
        <v>44</v>
      </c>
      <c r="D147" s="19">
        <v>108</v>
      </c>
      <c r="E147" s="19">
        <v>24</v>
      </c>
      <c r="F147" s="19" t="s">
        <v>205</v>
      </c>
      <c r="G147" s="21">
        <v>71</v>
      </c>
      <c r="H147" s="21">
        <v>74</v>
      </c>
      <c r="I147" s="21">
        <v>79</v>
      </c>
      <c r="J147" s="21">
        <v>84</v>
      </c>
      <c r="K147" s="38">
        <v>0</v>
      </c>
      <c r="L147" s="29">
        <f t="shared" si="56"/>
        <v>0</v>
      </c>
      <c r="M147" s="29">
        <f t="shared" si="57"/>
        <v>0</v>
      </c>
      <c r="N147" s="29">
        <f t="shared" si="58"/>
        <v>0</v>
      </c>
      <c r="O147" s="65">
        <f t="shared" si="59"/>
        <v>0</v>
      </c>
      <c r="P147" s="151"/>
    </row>
    <row r="148" spans="1:17" ht="9.75" customHeight="1" x14ac:dyDescent="0.2">
      <c r="A148" s="238" t="s">
        <v>353</v>
      </c>
      <c r="B148" s="239"/>
      <c r="C148" s="240"/>
      <c r="D148" s="19"/>
      <c r="E148" s="19"/>
      <c r="F148" s="19"/>
      <c r="G148" s="21"/>
      <c r="H148" s="21"/>
      <c r="I148" s="21"/>
      <c r="J148" s="21"/>
      <c r="K148" s="38">
        <v>0</v>
      </c>
      <c r="L148" s="29">
        <f t="shared" si="56"/>
        <v>0</v>
      </c>
      <c r="M148" s="29">
        <f t="shared" si="57"/>
        <v>0</v>
      </c>
      <c r="N148" s="29">
        <f t="shared" si="58"/>
        <v>0</v>
      </c>
      <c r="O148" s="65">
        <f t="shared" si="59"/>
        <v>0</v>
      </c>
      <c r="P148" s="77"/>
    </row>
    <row r="149" spans="1:17" ht="36" customHeight="1" x14ac:dyDescent="0.2">
      <c r="A149" s="5"/>
      <c r="B149" s="30">
        <v>4607082852181</v>
      </c>
      <c r="C149" s="123" t="s">
        <v>45</v>
      </c>
      <c r="D149" s="19">
        <v>32</v>
      </c>
      <c r="E149" s="19">
        <v>24</v>
      </c>
      <c r="F149" s="19" t="s">
        <v>205</v>
      </c>
      <c r="G149" s="21">
        <v>78</v>
      </c>
      <c r="H149" s="21">
        <v>82</v>
      </c>
      <c r="I149" s="21">
        <v>87</v>
      </c>
      <c r="J149" s="21">
        <v>93</v>
      </c>
      <c r="K149" s="38">
        <v>0</v>
      </c>
      <c r="L149" s="29">
        <f t="shared" si="56"/>
        <v>0</v>
      </c>
      <c r="M149" s="29">
        <f t="shared" si="57"/>
        <v>0</v>
      </c>
      <c r="N149" s="29">
        <f t="shared" si="58"/>
        <v>0</v>
      </c>
      <c r="O149" s="65">
        <f t="shared" si="59"/>
        <v>0</v>
      </c>
      <c r="P149" s="151"/>
    </row>
    <row r="150" spans="1:17" ht="33" customHeight="1" x14ac:dyDescent="0.2">
      <c r="A150" s="5"/>
      <c r="B150" s="30">
        <v>4607082852204</v>
      </c>
      <c r="C150" s="123" t="s">
        <v>46</v>
      </c>
      <c r="D150" s="19">
        <v>32</v>
      </c>
      <c r="E150" s="19">
        <v>24</v>
      </c>
      <c r="F150" s="19" t="s">
        <v>205</v>
      </c>
      <c r="G150" s="21">
        <v>78</v>
      </c>
      <c r="H150" s="21">
        <v>82</v>
      </c>
      <c r="I150" s="21">
        <v>87</v>
      </c>
      <c r="J150" s="21">
        <v>93</v>
      </c>
      <c r="K150" s="38">
        <v>0</v>
      </c>
      <c r="L150" s="29">
        <f t="shared" si="56"/>
        <v>0</v>
      </c>
      <c r="M150" s="29">
        <f t="shared" si="57"/>
        <v>0</v>
      </c>
      <c r="N150" s="29">
        <f t="shared" si="58"/>
        <v>0</v>
      </c>
      <c r="O150" s="65">
        <f t="shared" si="59"/>
        <v>0</v>
      </c>
      <c r="P150" s="151"/>
    </row>
    <row r="151" spans="1:17" ht="37.5" customHeight="1" x14ac:dyDescent="0.2">
      <c r="A151" s="5"/>
      <c r="B151" s="30">
        <v>4607082852198</v>
      </c>
      <c r="C151" s="123" t="s">
        <v>47</v>
      </c>
      <c r="D151" s="19">
        <v>32</v>
      </c>
      <c r="E151" s="19">
        <v>24</v>
      </c>
      <c r="F151" s="19" t="s">
        <v>205</v>
      </c>
      <c r="G151" s="21">
        <v>78</v>
      </c>
      <c r="H151" s="21">
        <v>82</v>
      </c>
      <c r="I151" s="21">
        <v>87</v>
      </c>
      <c r="J151" s="21">
        <v>93</v>
      </c>
      <c r="K151" s="38">
        <v>0</v>
      </c>
      <c r="L151" s="29">
        <f t="shared" si="56"/>
        <v>0</v>
      </c>
      <c r="M151" s="29">
        <f t="shared" si="57"/>
        <v>0</v>
      </c>
      <c r="N151" s="29">
        <f t="shared" si="58"/>
        <v>0</v>
      </c>
      <c r="O151" s="65">
        <f t="shared" si="59"/>
        <v>0</v>
      </c>
      <c r="P151" s="151"/>
    </row>
    <row r="152" spans="1:17" ht="37.5" customHeight="1" x14ac:dyDescent="0.2">
      <c r="A152" s="5"/>
      <c r="B152" s="30">
        <v>4607082852174</v>
      </c>
      <c r="C152" s="105" t="s">
        <v>48</v>
      </c>
      <c r="D152" s="19">
        <v>32</v>
      </c>
      <c r="E152" s="19">
        <v>24</v>
      </c>
      <c r="F152" s="19" t="s">
        <v>205</v>
      </c>
      <c r="G152" s="72">
        <v>64</v>
      </c>
      <c r="H152" s="72">
        <v>64</v>
      </c>
      <c r="I152" s="72">
        <v>64</v>
      </c>
      <c r="J152" s="72">
        <v>64</v>
      </c>
      <c r="K152" s="38">
        <v>0</v>
      </c>
      <c r="L152" s="29">
        <f t="shared" si="56"/>
        <v>0</v>
      </c>
      <c r="M152" s="29">
        <f t="shared" si="57"/>
        <v>0</v>
      </c>
      <c r="N152" s="29">
        <f t="shared" si="58"/>
        <v>0</v>
      </c>
      <c r="O152" s="65">
        <f t="shared" si="59"/>
        <v>0</v>
      </c>
      <c r="P152" s="71" t="s">
        <v>422</v>
      </c>
    </row>
    <row r="153" spans="1:17" ht="9.75" customHeight="1" x14ac:dyDescent="0.2">
      <c r="A153" s="238" t="s">
        <v>354</v>
      </c>
      <c r="B153" s="239"/>
      <c r="C153" s="240"/>
      <c r="D153" s="19"/>
      <c r="E153" s="19"/>
      <c r="F153" s="19"/>
      <c r="G153" s="21"/>
      <c r="H153" s="21"/>
      <c r="I153" s="21"/>
      <c r="J153" s="21"/>
      <c r="K153" s="38">
        <v>0</v>
      </c>
      <c r="L153" s="29">
        <f t="shared" si="56"/>
        <v>0</v>
      </c>
      <c r="M153" s="29">
        <f t="shared" si="57"/>
        <v>0</v>
      </c>
      <c r="N153" s="29">
        <f t="shared" si="58"/>
        <v>0</v>
      </c>
      <c r="O153" s="65">
        <f t="shared" si="59"/>
        <v>0</v>
      </c>
      <c r="P153" s="77"/>
      <c r="Q153" s="223"/>
    </row>
    <row r="154" spans="1:17" ht="36.75" customHeight="1" x14ac:dyDescent="0.2">
      <c r="A154" s="5"/>
      <c r="B154" s="30">
        <v>4607082858251</v>
      </c>
      <c r="C154" s="123" t="s">
        <v>49</v>
      </c>
      <c r="D154" s="19">
        <v>8</v>
      </c>
      <c r="E154" s="19">
        <v>24</v>
      </c>
      <c r="F154" s="19" t="s">
        <v>205</v>
      </c>
      <c r="G154" s="49">
        <v>145</v>
      </c>
      <c r="H154" s="49">
        <v>152</v>
      </c>
      <c r="I154" s="49">
        <v>162</v>
      </c>
      <c r="J154" s="49">
        <v>173</v>
      </c>
      <c r="K154" s="38">
        <v>0</v>
      </c>
      <c r="L154" s="29">
        <f t="shared" si="56"/>
        <v>0</v>
      </c>
      <c r="M154" s="29">
        <f t="shared" si="57"/>
        <v>0</v>
      </c>
      <c r="N154" s="29">
        <f t="shared" si="58"/>
        <v>0</v>
      </c>
      <c r="O154" s="65">
        <f t="shared" si="59"/>
        <v>0</v>
      </c>
      <c r="P154" s="151"/>
    </row>
    <row r="155" spans="1:17" ht="38.25" customHeight="1" x14ac:dyDescent="0.2">
      <c r="A155" s="5"/>
      <c r="B155" s="30">
        <v>4607082857711</v>
      </c>
      <c r="C155" s="105" t="s">
        <v>50</v>
      </c>
      <c r="D155" s="20">
        <v>8</v>
      </c>
      <c r="E155" s="19">
        <v>24</v>
      </c>
      <c r="F155" s="19" t="s">
        <v>205</v>
      </c>
      <c r="G155" s="72">
        <v>91</v>
      </c>
      <c r="H155" s="72">
        <v>91</v>
      </c>
      <c r="I155" s="72">
        <v>91</v>
      </c>
      <c r="J155" s="72">
        <v>91</v>
      </c>
      <c r="K155" s="38">
        <v>0</v>
      </c>
      <c r="L155" s="29">
        <f t="shared" si="56"/>
        <v>0</v>
      </c>
      <c r="M155" s="29">
        <f t="shared" si="57"/>
        <v>0</v>
      </c>
      <c r="N155" s="29">
        <f t="shared" si="58"/>
        <v>0</v>
      </c>
      <c r="O155" s="65">
        <f t="shared" si="59"/>
        <v>0</v>
      </c>
      <c r="P155" s="71" t="s">
        <v>424</v>
      </c>
    </row>
    <row r="156" spans="1:17" ht="36" customHeight="1" x14ac:dyDescent="0.2">
      <c r="A156" s="5"/>
      <c r="B156" s="30">
        <v>4607082857735</v>
      </c>
      <c r="C156" s="123" t="s">
        <v>51</v>
      </c>
      <c r="D156" s="19">
        <v>8</v>
      </c>
      <c r="E156" s="19">
        <v>24</v>
      </c>
      <c r="F156" s="19" t="s">
        <v>205</v>
      </c>
      <c r="G156" s="49">
        <v>119</v>
      </c>
      <c r="H156" s="49">
        <v>125</v>
      </c>
      <c r="I156" s="49">
        <v>133</v>
      </c>
      <c r="J156" s="49">
        <v>142</v>
      </c>
      <c r="K156" s="38">
        <v>0</v>
      </c>
      <c r="L156" s="29">
        <f t="shared" si="56"/>
        <v>0</v>
      </c>
      <c r="M156" s="29">
        <f t="shared" si="57"/>
        <v>0</v>
      </c>
      <c r="N156" s="29">
        <f t="shared" si="58"/>
        <v>0</v>
      </c>
      <c r="O156" s="65">
        <f t="shared" si="59"/>
        <v>0</v>
      </c>
      <c r="P156" s="151"/>
    </row>
    <row r="157" spans="1:17" ht="28.5" customHeight="1" x14ac:dyDescent="0.2">
      <c r="A157" s="5"/>
      <c r="B157" s="30">
        <v>4607082857674</v>
      </c>
      <c r="C157" s="105" t="s">
        <v>52</v>
      </c>
      <c r="D157" s="19">
        <v>8</v>
      </c>
      <c r="E157" s="19">
        <v>24</v>
      </c>
      <c r="F157" s="19" t="s">
        <v>205</v>
      </c>
      <c r="G157" s="72">
        <v>91</v>
      </c>
      <c r="H157" s="72">
        <v>91</v>
      </c>
      <c r="I157" s="72">
        <v>91</v>
      </c>
      <c r="J157" s="72">
        <v>91</v>
      </c>
      <c r="K157" s="38">
        <v>0</v>
      </c>
      <c r="L157" s="29">
        <f t="shared" si="56"/>
        <v>0</v>
      </c>
      <c r="M157" s="29">
        <f t="shared" si="57"/>
        <v>0</v>
      </c>
      <c r="N157" s="29">
        <f t="shared" si="58"/>
        <v>0</v>
      </c>
      <c r="O157" s="65">
        <f t="shared" si="59"/>
        <v>0</v>
      </c>
      <c r="P157" s="71" t="s">
        <v>423</v>
      </c>
    </row>
    <row r="158" spans="1:17" ht="33.75" customHeight="1" x14ac:dyDescent="0.2">
      <c r="A158" s="5"/>
      <c r="B158" s="30">
        <v>4607082857698</v>
      </c>
      <c r="C158" s="123" t="s">
        <v>53</v>
      </c>
      <c r="D158" s="19">
        <v>8</v>
      </c>
      <c r="E158" s="19">
        <v>24</v>
      </c>
      <c r="F158" s="19" t="s">
        <v>205</v>
      </c>
      <c r="G158" s="49">
        <v>119</v>
      </c>
      <c r="H158" s="49">
        <v>125</v>
      </c>
      <c r="I158" s="49">
        <v>133</v>
      </c>
      <c r="J158" s="49">
        <v>142</v>
      </c>
      <c r="K158" s="155">
        <v>0</v>
      </c>
      <c r="L158" s="29">
        <f t="shared" si="56"/>
        <v>0</v>
      </c>
      <c r="M158" s="29">
        <f t="shared" si="57"/>
        <v>0</v>
      </c>
      <c r="N158" s="29">
        <f t="shared" si="58"/>
        <v>0</v>
      </c>
      <c r="O158" s="65">
        <f t="shared" si="59"/>
        <v>0</v>
      </c>
      <c r="P158" s="71"/>
    </row>
    <row r="159" spans="1:17" ht="15.75" customHeight="1" x14ac:dyDescent="0.2">
      <c r="A159" s="7" t="s">
        <v>153</v>
      </c>
      <c r="B159" s="14"/>
      <c r="C159" s="10"/>
      <c r="D159" s="18"/>
      <c r="E159" s="18"/>
      <c r="F159" s="19"/>
      <c r="G159" s="22"/>
      <c r="H159" s="22"/>
      <c r="I159" s="22"/>
      <c r="J159" s="22"/>
      <c r="K159" s="38">
        <v>0</v>
      </c>
      <c r="L159" s="29">
        <f t="shared" si="56"/>
        <v>0</v>
      </c>
      <c r="M159" s="29">
        <f t="shared" si="57"/>
        <v>0</v>
      </c>
      <c r="N159" s="29">
        <f t="shared" si="58"/>
        <v>0</v>
      </c>
      <c r="O159" s="65">
        <f t="shared" si="59"/>
        <v>0</v>
      </c>
      <c r="P159" s="77"/>
    </row>
    <row r="160" spans="1:17" ht="36.75" customHeight="1" x14ac:dyDescent="0.2">
      <c r="A160" s="5"/>
      <c r="B160" s="53">
        <v>4607082853935</v>
      </c>
      <c r="C160" s="106" t="s">
        <v>54</v>
      </c>
      <c r="D160" s="55">
        <v>16</v>
      </c>
      <c r="E160" s="55">
        <v>24</v>
      </c>
      <c r="F160" s="55" t="s">
        <v>205</v>
      </c>
      <c r="G160" s="62">
        <v>111</v>
      </c>
      <c r="H160" s="62">
        <v>116</v>
      </c>
      <c r="I160" s="62">
        <v>124</v>
      </c>
      <c r="J160" s="62">
        <v>132</v>
      </c>
      <c r="K160" s="38">
        <v>0</v>
      </c>
      <c r="L160" s="29">
        <f t="shared" si="56"/>
        <v>0</v>
      </c>
      <c r="M160" s="29">
        <f t="shared" si="57"/>
        <v>0</v>
      </c>
      <c r="N160" s="29">
        <f t="shared" si="58"/>
        <v>0</v>
      </c>
      <c r="O160" s="65">
        <f t="shared" si="59"/>
        <v>0</v>
      </c>
      <c r="P160" s="100" t="s">
        <v>429</v>
      </c>
    </row>
    <row r="161" spans="1:16" ht="39.75" customHeight="1" x14ac:dyDescent="0.2">
      <c r="A161" s="5"/>
      <c r="B161" s="53">
        <v>4607082853928</v>
      </c>
      <c r="C161" s="106" t="s">
        <v>55</v>
      </c>
      <c r="D161" s="55">
        <v>12</v>
      </c>
      <c r="E161" s="55">
        <v>24</v>
      </c>
      <c r="F161" s="55" t="s">
        <v>205</v>
      </c>
      <c r="G161" s="111">
        <v>119</v>
      </c>
      <c r="H161" s="112">
        <v>124</v>
      </c>
      <c r="I161" s="112">
        <v>132</v>
      </c>
      <c r="J161" s="112">
        <v>141</v>
      </c>
      <c r="K161" s="38">
        <v>0</v>
      </c>
      <c r="L161" s="29">
        <f t="shared" si="56"/>
        <v>0</v>
      </c>
      <c r="M161" s="29">
        <f t="shared" si="57"/>
        <v>0</v>
      </c>
      <c r="N161" s="29">
        <f t="shared" si="58"/>
        <v>0</v>
      </c>
      <c r="O161" s="65">
        <f t="shared" si="59"/>
        <v>0</v>
      </c>
      <c r="P161" s="100" t="s">
        <v>430</v>
      </c>
    </row>
    <row r="162" spans="1:16" ht="28.5" customHeight="1" x14ac:dyDescent="0.2">
      <c r="A162" s="5"/>
      <c r="B162" s="53">
        <v>4607082857636</v>
      </c>
      <c r="C162" s="54" t="s">
        <v>56</v>
      </c>
      <c r="D162" s="55">
        <v>35</v>
      </c>
      <c r="E162" s="55">
        <v>24</v>
      </c>
      <c r="F162" s="55" t="s">
        <v>205</v>
      </c>
      <c r="G162" s="57">
        <v>61</v>
      </c>
      <c r="H162" s="57">
        <v>64</v>
      </c>
      <c r="I162" s="57">
        <v>68</v>
      </c>
      <c r="J162" s="57">
        <v>73</v>
      </c>
      <c r="K162" s="38">
        <v>0</v>
      </c>
      <c r="L162" s="29">
        <f t="shared" si="56"/>
        <v>0</v>
      </c>
      <c r="M162" s="29">
        <f t="shared" si="57"/>
        <v>0</v>
      </c>
      <c r="N162" s="29">
        <f t="shared" si="58"/>
        <v>0</v>
      </c>
      <c r="O162" s="65">
        <f t="shared" si="59"/>
        <v>0</v>
      </c>
      <c r="P162" s="77"/>
    </row>
    <row r="163" spans="1:16" ht="28.5" customHeight="1" x14ac:dyDescent="0.2">
      <c r="A163" s="5"/>
      <c r="B163" s="53">
        <v>4607082858688</v>
      </c>
      <c r="C163" s="54" t="s">
        <v>57</v>
      </c>
      <c r="D163" s="55">
        <v>35</v>
      </c>
      <c r="E163" s="55">
        <v>24</v>
      </c>
      <c r="F163" s="55" t="s">
        <v>205</v>
      </c>
      <c r="G163" s="57">
        <v>87</v>
      </c>
      <c r="H163" s="57">
        <v>91</v>
      </c>
      <c r="I163" s="57">
        <v>96</v>
      </c>
      <c r="J163" s="57">
        <v>103</v>
      </c>
      <c r="K163" s="38">
        <v>0</v>
      </c>
      <c r="L163" s="29">
        <f t="shared" si="56"/>
        <v>0</v>
      </c>
      <c r="M163" s="29">
        <f t="shared" si="57"/>
        <v>0</v>
      </c>
      <c r="N163" s="29">
        <f t="shared" si="58"/>
        <v>0</v>
      </c>
      <c r="O163" s="65">
        <f t="shared" si="59"/>
        <v>0</v>
      </c>
      <c r="P163" s="77"/>
    </row>
    <row r="164" spans="1:16" ht="28.5" customHeight="1" x14ac:dyDescent="0.2">
      <c r="A164" s="5"/>
      <c r="B164" s="53">
        <v>4607082858671</v>
      </c>
      <c r="C164" s="54" t="s">
        <v>58</v>
      </c>
      <c r="D164" s="55">
        <v>35</v>
      </c>
      <c r="E164" s="55">
        <v>24</v>
      </c>
      <c r="F164" s="55" t="s">
        <v>205</v>
      </c>
      <c r="G164" s="57">
        <v>87</v>
      </c>
      <c r="H164" s="57">
        <v>91</v>
      </c>
      <c r="I164" s="57">
        <v>96</v>
      </c>
      <c r="J164" s="57">
        <v>103</v>
      </c>
      <c r="K164" s="38">
        <v>0</v>
      </c>
      <c r="L164" s="29">
        <f t="shared" si="56"/>
        <v>0</v>
      </c>
      <c r="M164" s="29">
        <f t="shared" si="57"/>
        <v>0</v>
      </c>
      <c r="N164" s="29">
        <f t="shared" si="58"/>
        <v>0</v>
      </c>
      <c r="O164" s="65">
        <f t="shared" si="59"/>
        <v>0</v>
      </c>
      <c r="P164" s="77"/>
    </row>
    <row r="165" spans="1:16" ht="28.5" customHeight="1" x14ac:dyDescent="0.2">
      <c r="A165" s="5"/>
      <c r="B165" s="53">
        <v>4607082857599</v>
      </c>
      <c r="C165" s="54" t="s">
        <v>59</v>
      </c>
      <c r="D165" s="55">
        <v>20</v>
      </c>
      <c r="E165" s="55">
        <v>24</v>
      </c>
      <c r="F165" s="55" t="s">
        <v>205</v>
      </c>
      <c r="G165" s="57">
        <v>72</v>
      </c>
      <c r="H165" s="57">
        <v>75</v>
      </c>
      <c r="I165" s="57">
        <v>80</v>
      </c>
      <c r="J165" s="57">
        <v>85</v>
      </c>
      <c r="K165" s="38">
        <v>0</v>
      </c>
      <c r="L165" s="29">
        <f t="shared" si="56"/>
        <v>0</v>
      </c>
      <c r="M165" s="29">
        <f t="shared" si="57"/>
        <v>0</v>
      </c>
      <c r="N165" s="29">
        <f t="shared" si="58"/>
        <v>0</v>
      </c>
      <c r="O165" s="65">
        <f t="shared" si="59"/>
        <v>0</v>
      </c>
      <c r="P165" s="77"/>
    </row>
    <row r="166" spans="1:16" ht="28.5" customHeight="1" x14ac:dyDescent="0.2">
      <c r="A166" s="5"/>
      <c r="B166" s="53">
        <v>4607082857605</v>
      </c>
      <c r="C166" s="54" t="s">
        <v>60</v>
      </c>
      <c r="D166" s="55">
        <v>20</v>
      </c>
      <c r="E166" s="55">
        <v>24</v>
      </c>
      <c r="F166" s="55" t="s">
        <v>205</v>
      </c>
      <c r="G166" s="57">
        <v>90</v>
      </c>
      <c r="H166" s="57">
        <v>94</v>
      </c>
      <c r="I166" s="57">
        <v>100</v>
      </c>
      <c r="J166" s="57">
        <v>107</v>
      </c>
      <c r="K166" s="38">
        <v>0</v>
      </c>
      <c r="L166" s="29">
        <f t="shared" si="56"/>
        <v>0</v>
      </c>
      <c r="M166" s="29">
        <f t="shared" si="57"/>
        <v>0</v>
      </c>
      <c r="N166" s="29">
        <f t="shared" si="58"/>
        <v>0</v>
      </c>
      <c r="O166" s="65">
        <f t="shared" si="59"/>
        <v>0</v>
      </c>
      <c r="P166" s="77"/>
    </row>
    <row r="167" spans="1:16" ht="28.5" customHeight="1" x14ac:dyDescent="0.2">
      <c r="A167" s="5"/>
      <c r="B167" s="53">
        <v>4607082857629</v>
      </c>
      <c r="C167" s="54" t="s">
        <v>61</v>
      </c>
      <c r="D167" s="55">
        <v>20</v>
      </c>
      <c r="E167" s="55">
        <v>24</v>
      </c>
      <c r="F167" s="55" t="s">
        <v>205</v>
      </c>
      <c r="G167" s="57">
        <v>90</v>
      </c>
      <c r="H167" s="57">
        <v>94</v>
      </c>
      <c r="I167" s="57">
        <v>100</v>
      </c>
      <c r="J167" s="57">
        <v>107</v>
      </c>
      <c r="K167" s="38">
        <v>0</v>
      </c>
      <c r="L167" s="29">
        <f t="shared" si="56"/>
        <v>0</v>
      </c>
      <c r="M167" s="29">
        <f t="shared" si="57"/>
        <v>0</v>
      </c>
      <c r="N167" s="29">
        <f t="shared" si="58"/>
        <v>0</v>
      </c>
      <c r="O167" s="65">
        <f t="shared" si="59"/>
        <v>0</v>
      </c>
      <c r="P167" s="77"/>
    </row>
    <row r="168" spans="1:16" ht="28.5" customHeight="1" x14ac:dyDescent="0.2">
      <c r="A168" s="5"/>
      <c r="B168" s="53">
        <v>4607082857612</v>
      </c>
      <c r="C168" s="54" t="s">
        <v>62</v>
      </c>
      <c r="D168" s="55">
        <v>20</v>
      </c>
      <c r="E168" s="55">
        <v>24</v>
      </c>
      <c r="F168" s="55" t="s">
        <v>205</v>
      </c>
      <c r="G168" s="57">
        <v>90</v>
      </c>
      <c r="H168" s="57">
        <v>94</v>
      </c>
      <c r="I168" s="57">
        <v>100</v>
      </c>
      <c r="J168" s="57">
        <v>107</v>
      </c>
      <c r="K168" s="38">
        <v>0</v>
      </c>
      <c r="L168" s="29">
        <f t="shared" si="56"/>
        <v>0</v>
      </c>
      <c r="M168" s="29">
        <f t="shared" si="57"/>
        <v>0</v>
      </c>
      <c r="N168" s="29">
        <f t="shared" si="58"/>
        <v>0</v>
      </c>
      <c r="O168" s="65">
        <f t="shared" si="59"/>
        <v>0</v>
      </c>
      <c r="P168" s="77"/>
    </row>
    <row r="169" spans="1:16" ht="28.5" customHeight="1" x14ac:dyDescent="0.2">
      <c r="A169" s="5"/>
      <c r="B169" s="53">
        <v>4607082853973</v>
      </c>
      <c r="C169" s="54" t="s">
        <v>63</v>
      </c>
      <c r="D169" s="55">
        <v>35</v>
      </c>
      <c r="E169" s="55">
        <v>24</v>
      </c>
      <c r="F169" s="55" t="s">
        <v>205</v>
      </c>
      <c r="G169" s="57">
        <v>63</v>
      </c>
      <c r="H169" s="57">
        <v>66</v>
      </c>
      <c r="I169" s="57">
        <v>71</v>
      </c>
      <c r="J169" s="57">
        <v>75</v>
      </c>
      <c r="K169" s="38">
        <v>0</v>
      </c>
      <c r="L169" s="29">
        <f t="shared" si="56"/>
        <v>0</v>
      </c>
      <c r="M169" s="29">
        <f t="shared" si="57"/>
        <v>0</v>
      </c>
      <c r="N169" s="29">
        <f t="shared" si="58"/>
        <v>0</v>
      </c>
      <c r="O169" s="65">
        <f t="shared" si="59"/>
        <v>0</v>
      </c>
      <c r="P169" s="77"/>
    </row>
    <row r="170" spans="1:16" ht="28.5" customHeight="1" x14ac:dyDescent="0.2">
      <c r="A170" s="5"/>
      <c r="B170" s="53">
        <v>4607082853966</v>
      </c>
      <c r="C170" s="54" t="s">
        <v>64</v>
      </c>
      <c r="D170" s="55">
        <v>35</v>
      </c>
      <c r="E170" s="55">
        <v>24</v>
      </c>
      <c r="F170" s="55" t="s">
        <v>205</v>
      </c>
      <c r="G170" s="57">
        <v>70</v>
      </c>
      <c r="H170" s="57">
        <v>73</v>
      </c>
      <c r="I170" s="57">
        <v>78</v>
      </c>
      <c r="J170" s="57">
        <v>83</v>
      </c>
      <c r="K170" s="38">
        <v>0</v>
      </c>
      <c r="L170" s="29">
        <f t="shared" si="56"/>
        <v>0</v>
      </c>
      <c r="M170" s="29">
        <f t="shared" si="57"/>
        <v>0</v>
      </c>
      <c r="N170" s="29">
        <f t="shared" si="58"/>
        <v>0</v>
      </c>
      <c r="O170" s="65">
        <f t="shared" si="59"/>
        <v>0</v>
      </c>
      <c r="P170" s="77"/>
    </row>
    <row r="171" spans="1:16" ht="28.5" customHeight="1" x14ac:dyDescent="0.2">
      <c r="A171" s="5"/>
      <c r="B171" s="53">
        <v>4607082853959</v>
      </c>
      <c r="C171" s="54" t="s">
        <v>65</v>
      </c>
      <c r="D171" s="55">
        <v>35</v>
      </c>
      <c r="E171" s="55">
        <v>24</v>
      </c>
      <c r="F171" s="55" t="s">
        <v>205</v>
      </c>
      <c r="G171" s="57">
        <v>63</v>
      </c>
      <c r="H171" s="57">
        <v>66</v>
      </c>
      <c r="I171" s="57">
        <v>71</v>
      </c>
      <c r="J171" s="57">
        <v>75</v>
      </c>
      <c r="K171" s="38">
        <v>0</v>
      </c>
      <c r="L171" s="29">
        <f t="shared" si="56"/>
        <v>0</v>
      </c>
      <c r="M171" s="29">
        <f t="shared" si="57"/>
        <v>0</v>
      </c>
      <c r="N171" s="29">
        <f t="shared" si="58"/>
        <v>0</v>
      </c>
      <c r="O171" s="65">
        <f t="shared" si="59"/>
        <v>0</v>
      </c>
      <c r="P171" s="77"/>
    </row>
    <row r="172" spans="1:16" ht="28.5" customHeight="1" x14ac:dyDescent="0.2">
      <c r="A172" s="5"/>
      <c r="B172" s="53">
        <v>4607082853942</v>
      </c>
      <c r="C172" s="54" t="s">
        <v>66</v>
      </c>
      <c r="D172" s="55">
        <v>35</v>
      </c>
      <c r="E172" s="55">
        <v>24</v>
      </c>
      <c r="F172" s="55" t="s">
        <v>205</v>
      </c>
      <c r="G172" s="57">
        <v>63</v>
      </c>
      <c r="H172" s="57">
        <v>66</v>
      </c>
      <c r="I172" s="57">
        <v>71</v>
      </c>
      <c r="J172" s="57">
        <v>75</v>
      </c>
      <c r="K172" s="38">
        <v>0</v>
      </c>
      <c r="L172" s="29">
        <f t="shared" si="56"/>
        <v>0</v>
      </c>
      <c r="M172" s="29">
        <f t="shared" si="57"/>
        <v>0</v>
      </c>
      <c r="N172" s="29">
        <f t="shared" si="58"/>
        <v>0</v>
      </c>
      <c r="O172" s="65">
        <f t="shared" si="59"/>
        <v>0</v>
      </c>
      <c r="P172" s="77"/>
    </row>
    <row r="173" spans="1:16" ht="28.5" customHeight="1" x14ac:dyDescent="0.2">
      <c r="A173" s="5"/>
      <c r="B173" s="53">
        <v>4607082859968</v>
      </c>
      <c r="C173" s="54" t="s">
        <v>67</v>
      </c>
      <c r="D173" s="55">
        <v>4</v>
      </c>
      <c r="E173" s="55">
        <v>24</v>
      </c>
      <c r="F173" s="55" t="s">
        <v>205</v>
      </c>
      <c r="G173" s="57">
        <v>235</v>
      </c>
      <c r="H173" s="57">
        <v>246</v>
      </c>
      <c r="I173" s="57">
        <v>261</v>
      </c>
      <c r="J173" s="57">
        <v>279</v>
      </c>
      <c r="K173" s="38">
        <v>0</v>
      </c>
      <c r="L173" s="29">
        <f t="shared" si="56"/>
        <v>0</v>
      </c>
      <c r="M173" s="29">
        <f t="shared" si="57"/>
        <v>0</v>
      </c>
      <c r="N173" s="29">
        <f t="shared" si="58"/>
        <v>0</v>
      </c>
      <c r="O173" s="65">
        <f t="shared" si="59"/>
        <v>0</v>
      </c>
      <c r="P173" s="77"/>
    </row>
    <row r="174" spans="1:16" ht="36.75" customHeight="1" x14ac:dyDescent="0.2">
      <c r="A174" s="5"/>
      <c r="B174" s="53">
        <v>4607082855786</v>
      </c>
      <c r="C174" s="106" t="s">
        <v>68</v>
      </c>
      <c r="D174" s="55">
        <v>12</v>
      </c>
      <c r="E174" s="55">
        <v>24</v>
      </c>
      <c r="F174" s="55" t="s">
        <v>205</v>
      </c>
      <c r="G174" s="62">
        <v>218</v>
      </c>
      <c r="H174" s="62">
        <v>228</v>
      </c>
      <c r="I174" s="62">
        <v>243</v>
      </c>
      <c r="J174" s="62">
        <v>259</v>
      </c>
      <c r="K174" s="38">
        <v>0</v>
      </c>
      <c r="L174" s="29">
        <f t="shared" si="56"/>
        <v>0</v>
      </c>
      <c r="M174" s="29">
        <f t="shared" si="57"/>
        <v>0</v>
      </c>
      <c r="N174" s="29">
        <f t="shared" si="58"/>
        <v>0</v>
      </c>
      <c r="O174" s="65">
        <f t="shared" si="59"/>
        <v>0</v>
      </c>
      <c r="P174" s="100" t="s">
        <v>431</v>
      </c>
    </row>
    <row r="175" spans="1:16" ht="34.5" customHeight="1" x14ac:dyDescent="0.2">
      <c r="A175" s="5"/>
      <c r="B175" s="53">
        <v>4630084863824</v>
      </c>
      <c r="C175" s="143" t="s">
        <v>69</v>
      </c>
      <c r="D175" s="55">
        <v>6</v>
      </c>
      <c r="E175" s="59"/>
      <c r="F175" s="55" t="s">
        <v>205</v>
      </c>
      <c r="G175" s="61">
        <v>200</v>
      </c>
      <c r="H175" s="61">
        <v>209</v>
      </c>
      <c r="I175" s="61">
        <v>223</v>
      </c>
      <c r="J175" s="61">
        <v>238</v>
      </c>
      <c r="K175" s="38">
        <v>0</v>
      </c>
      <c r="L175" s="29">
        <f t="shared" si="56"/>
        <v>0</v>
      </c>
      <c r="M175" s="29">
        <f t="shared" si="57"/>
        <v>0</v>
      </c>
      <c r="N175" s="29">
        <f t="shared" si="58"/>
        <v>0</v>
      </c>
      <c r="O175" s="65">
        <f t="shared" si="59"/>
        <v>0</v>
      </c>
      <c r="P175" s="86"/>
    </row>
    <row r="176" spans="1:16" ht="28.5" customHeight="1" x14ac:dyDescent="0.2">
      <c r="A176" s="5"/>
      <c r="B176" s="53">
        <v>4607082858893</v>
      </c>
      <c r="C176" s="54" t="s">
        <v>70</v>
      </c>
      <c r="D176" s="55">
        <v>24</v>
      </c>
      <c r="E176" s="55">
        <v>24</v>
      </c>
      <c r="F176" s="55" t="s">
        <v>205</v>
      </c>
      <c r="G176" s="57">
        <v>143</v>
      </c>
      <c r="H176" s="57">
        <v>150</v>
      </c>
      <c r="I176" s="57">
        <v>160</v>
      </c>
      <c r="J176" s="57">
        <v>170</v>
      </c>
      <c r="K176" s="38">
        <v>0</v>
      </c>
      <c r="L176" s="29">
        <f t="shared" si="56"/>
        <v>0</v>
      </c>
      <c r="M176" s="29">
        <f t="shared" si="57"/>
        <v>0</v>
      </c>
      <c r="N176" s="29">
        <f t="shared" si="58"/>
        <v>0</v>
      </c>
      <c r="O176" s="65">
        <f t="shared" si="59"/>
        <v>0</v>
      </c>
      <c r="P176" s="77"/>
    </row>
    <row r="177" spans="1:16" ht="28.5" customHeight="1" x14ac:dyDescent="0.2">
      <c r="A177" s="5"/>
      <c r="B177" s="218">
        <v>4630084865811</v>
      </c>
      <c r="C177" s="196" t="s">
        <v>413</v>
      </c>
      <c r="D177" s="103">
        <v>15</v>
      </c>
      <c r="E177" s="103">
        <v>24</v>
      </c>
      <c r="F177" s="103" t="s">
        <v>205</v>
      </c>
      <c r="G177" s="137">
        <v>320</v>
      </c>
      <c r="H177" s="137">
        <v>335</v>
      </c>
      <c r="I177" s="137">
        <v>356</v>
      </c>
      <c r="J177" s="137">
        <v>380</v>
      </c>
      <c r="K177" s="38">
        <v>0</v>
      </c>
      <c r="L177" s="29">
        <f t="shared" ref="L177" si="60">G177*K177</f>
        <v>0</v>
      </c>
      <c r="M177" s="29">
        <f t="shared" ref="M177" si="61">H177*K177</f>
        <v>0</v>
      </c>
      <c r="N177" s="29">
        <f t="shared" ref="N177" si="62">I177*K177</f>
        <v>0</v>
      </c>
      <c r="O177" s="65">
        <f t="shared" ref="O177" si="63">J177*K177</f>
        <v>0</v>
      </c>
      <c r="P177" s="69" t="s">
        <v>407</v>
      </c>
    </row>
    <row r="178" spans="1:16" ht="28.5" customHeight="1" x14ac:dyDescent="0.2">
      <c r="A178" s="5"/>
      <c r="B178" s="53">
        <v>4607082858404</v>
      </c>
      <c r="C178" s="54" t="s">
        <v>71</v>
      </c>
      <c r="D178" s="55">
        <v>15</v>
      </c>
      <c r="E178" s="55">
        <v>24</v>
      </c>
      <c r="F178" s="55" t="s">
        <v>205</v>
      </c>
      <c r="G178" s="57">
        <v>72</v>
      </c>
      <c r="H178" s="57">
        <v>75</v>
      </c>
      <c r="I178" s="57">
        <v>80</v>
      </c>
      <c r="J178" s="57">
        <v>85</v>
      </c>
      <c r="K178" s="38">
        <v>0</v>
      </c>
      <c r="L178" s="29">
        <f t="shared" si="56"/>
        <v>0</v>
      </c>
      <c r="M178" s="29">
        <f t="shared" si="57"/>
        <v>0</v>
      </c>
      <c r="N178" s="29">
        <f t="shared" si="58"/>
        <v>0</v>
      </c>
      <c r="O178" s="65">
        <f t="shared" si="59"/>
        <v>0</v>
      </c>
      <c r="P178" s="77"/>
    </row>
    <row r="179" spans="1:16" ht="28.5" customHeight="1" x14ac:dyDescent="0.2">
      <c r="A179" s="5"/>
      <c r="B179" s="53">
        <v>4607082858411</v>
      </c>
      <c r="C179" s="54" t="s">
        <v>72</v>
      </c>
      <c r="D179" s="55">
        <v>15</v>
      </c>
      <c r="E179" s="55">
        <v>24</v>
      </c>
      <c r="F179" s="55" t="s">
        <v>205</v>
      </c>
      <c r="G179" s="57">
        <v>72</v>
      </c>
      <c r="H179" s="57">
        <v>75</v>
      </c>
      <c r="I179" s="57">
        <v>80</v>
      </c>
      <c r="J179" s="57">
        <v>85</v>
      </c>
      <c r="K179" s="38">
        <v>0</v>
      </c>
      <c r="L179" s="29">
        <f t="shared" si="56"/>
        <v>0</v>
      </c>
      <c r="M179" s="29">
        <f t="shared" si="57"/>
        <v>0</v>
      </c>
      <c r="N179" s="29">
        <f t="shared" si="58"/>
        <v>0</v>
      </c>
      <c r="O179" s="65">
        <f t="shared" si="59"/>
        <v>0</v>
      </c>
      <c r="P179" s="222"/>
    </row>
    <row r="180" spans="1:16" ht="28.5" customHeight="1" x14ac:dyDescent="0.2">
      <c r="A180" s="175"/>
      <c r="B180" s="176">
        <v>4607082858428</v>
      </c>
      <c r="C180" s="177" t="s">
        <v>73</v>
      </c>
      <c r="D180" s="178">
        <v>15</v>
      </c>
      <c r="E180" s="178">
        <v>24</v>
      </c>
      <c r="F180" s="178" t="s">
        <v>205</v>
      </c>
      <c r="G180" s="179">
        <v>72</v>
      </c>
      <c r="H180" s="179">
        <v>75</v>
      </c>
      <c r="I180" s="179">
        <v>80</v>
      </c>
      <c r="J180" s="179">
        <v>85</v>
      </c>
      <c r="K180" s="180">
        <v>0</v>
      </c>
      <c r="L180" s="181">
        <f t="shared" si="56"/>
        <v>0</v>
      </c>
      <c r="M180" s="181">
        <f t="shared" si="57"/>
        <v>0</v>
      </c>
      <c r="N180" s="181">
        <f t="shared" si="58"/>
        <v>0</v>
      </c>
      <c r="O180" s="182">
        <f t="shared" si="59"/>
        <v>0</v>
      </c>
      <c r="P180" s="77"/>
    </row>
    <row r="181" spans="1:16" ht="28.5" customHeight="1" x14ac:dyDescent="0.2">
      <c r="A181" s="94"/>
      <c r="B181" s="195">
        <v>4630084865705</v>
      </c>
      <c r="C181" s="164" t="s">
        <v>417</v>
      </c>
      <c r="D181" s="203">
        <v>15</v>
      </c>
      <c r="E181" s="174">
        <v>24</v>
      </c>
      <c r="F181" s="103" t="s">
        <v>205</v>
      </c>
      <c r="G181" s="137">
        <v>189</v>
      </c>
      <c r="H181" s="137">
        <v>189</v>
      </c>
      <c r="I181" s="137">
        <v>189</v>
      </c>
      <c r="J181" s="205">
        <v>189</v>
      </c>
      <c r="K181" s="180">
        <v>0</v>
      </c>
      <c r="L181" s="181">
        <f t="shared" ref="L181:L185" si="64">G181*K181</f>
        <v>0</v>
      </c>
      <c r="M181" s="181">
        <f t="shared" ref="M181:M185" si="65">H181*K181</f>
        <v>0</v>
      </c>
      <c r="N181" s="181">
        <f t="shared" ref="N181:N185" si="66">I181*K181</f>
        <v>0</v>
      </c>
      <c r="O181" s="182">
        <f t="shared" ref="O181:O185" si="67">J181*K181</f>
        <v>0</v>
      </c>
      <c r="P181" s="69" t="s">
        <v>407</v>
      </c>
    </row>
    <row r="182" spans="1:16" ht="28.5" customHeight="1" x14ac:dyDescent="0.2">
      <c r="A182" s="94"/>
      <c r="B182" s="131">
        <v>4630084865767</v>
      </c>
      <c r="C182" s="197" t="s">
        <v>418</v>
      </c>
      <c r="D182" s="198">
        <v>15</v>
      </c>
      <c r="E182" s="174">
        <v>24</v>
      </c>
      <c r="F182" s="199" t="s">
        <v>205</v>
      </c>
      <c r="G182" s="205">
        <v>223</v>
      </c>
      <c r="H182" s="201">
        <v>223</v>
      </c>
      <c r="I182" s="137">
        <v>223</v>
      </c>
      <c r="J182" s="206">
        <v>223</v>
      </c>
      <c r="K182" s="219">
        <v>0</v>
      </c>
      <c r="L182" s="181">
        <f t="shared" si="64"/>
        <v>0</v>
      </c>
      <c r="M182" s="181">
        <f t="shared" si="65"/>
        <v>0</v>
      </c>
      <c r="N182" s="181">
        <f t="shared" si="66"/>
        <v>0</v>
      </c>
      <c r="O182" s="182">
        <f t="shared" si="67"/>
        <v>0</v>
      </c>
      <c r="P182" s="221" t="s">
        <v>407</v>
      </c>
    </row>
    <row r="183" spans="1:16" ht="28.5" customHeight="1" x14ac:dyDescent="0.2">
      <c r="A183" s="5"/>
      <c r="B183" s="195">
        <v>4630084865729</v>
      </c>
      <c r="C183" s="164" t="s">
        <v>419</v>
      </c>
      <c r="D183" s="204">
        <v>16</v>
      </c>
      <c r="E183" s="174">
        <v>24</v>
      </c>
      <c r="F183" s="199" t="s">
        <v>205</v>
      </c>
      <c r="G183" s="205">
        <v>69</v>
      </c>
      <c r="H183" s="137">
        <v>69</v>
      </c>
      <c r="I183" s="208">
        <v>69</v>
      </c>
      <c r="J183" s="206">
        <v>69</v>
      </c>
      <c r="K183" s="38">
        <v>0</v>
      </c>
      <c r="L183" s="181">
        <f t="shared" si="64"/>
        <v>0</v>
      </c>
      <c r="M183" s="181">
        <f t="shared" si="65"/>
        <v>0</v>
      </c>
      <c r="N183" s="181">
        <f t="shared" si="66"/>
        <v>0</v>
      </c>
      <c r="O183" s="182">
        <f t="shared" si="67"/>
        <v>0</v>
      </c>
      <c r="P183" s="69" t="s">
        <v>407</v>
      </c>
    </row>
    <row r="184" spans="1:16" ht="28.5" customHeight="1" x14ac:dyDescent="0.2">
      <c r="A184" s="183"/>
      <c r="B184" s="194">
        <v>4630084865712</v>
      </c>
      <c r="C184" s="202" t="s">
        <v>420</v>
      </c>
      <c r="D184" s="198">
        <v>16</v>
      </c>
      <c r="E184" s="174">
        <v>24</v>
      </c>
      <c r="F184" s="207" t="s">
        <v>205</v>
      </c>
      <c r="G184" s="206">
        <v>76</v>
      </c>
      <c r="H184" s="137">
        <v>76</v>
      </c>
      <c r="I184" s="137">
        <v>76</v>
      </c>
      <c r="J184" s="137">
        <v>76</v>
      </c>
      <c r="K184" s="173">
        <v>0</v>
      </c>
      <c r="L184" s="181">
        <f t="shared" si="64"/>
        <v>0</v>
      </c>
      <c r="M184" s="181">
        <f t="shared" si="65"/>
        <v>0</v>
      </c>
      <c r="N184" s="181">
        <f t="shared" si="66"/>
        <v>0</v>
      </c>
      <c r="O184" s="182">
        <f t="shared" si="67"/>
        <v>0</v>
      </c>
      <c r="P184" s="69" t="s">
        <v>407</v>
      </c>
    </row>
    <row r="185" spans="1:16" ht="28.5" customHeight="1" x14ac:dyDescent="0.2">
      <c r="A185" s="5"/>
      <c r="B185" s="103">
        <v>4630084865736</v>
      </c>
      <c r="C185" s="164" t="s">
        <v>421</v>
      </c>
      <c r="D185" s="200">
        <v>16</v>
      </c>
      <c r="E185" s="174">
        <v>24</v>
      </c>
      <c r="F185" s="199" t="s">
        <v>205</v>
      </c>
      <c r="G185" s="205">
        <v>72</v>
      </c>
      <c r="H185" s="137">
        <v>75</v>
      </c>
      <c r="I185" s="205">
        <v>80</v>
      </c>
      <c r="J185" s="137">
        <v>85</v>
      </c>
      <c r="K185" s="173">
        <v>0</v>
      </c>
      <c r="L185" s="181">
        <f t="shared" si="64"/>
        <v>0</v>
      </c>
      <c r="M185" s="181">
        <f t="shared" si="65"/>
        <v>0</v>
      </c>
      <c r="N185" s="181">
        <f t="shared" si="66"/>
        <v>0</v>
      </c>
      <c r="O185" s="182">
        <f t="shared" si="67"/>
        <v>0</v>
      </c>
      <c r="P185" s="69" t="s">
        <v>407</v>
      </c>
    </row>
    <row r="186" spans="1:16" s="3" customFormat="1" ht="15.95" customHeight="1" x14ac:dyDescent="0.2">
      <c r="A186" s="191" t="s">
        <v>199</v>
      </c>
      <c r="B186" s="192"/>
      <c r="C186" s="193"/>
      <c r="D186" s="216"/>
      <c r="E186" s="215"/>
      <c r="F186" s="214"/>
      <c r="G186" s="209"/>
      <c r="H186" s="213"/>
      <c r="I186" s="209"/>
      <c r="J186" s="217"/>
      <c r="K186" s="210">
        <v>0</v>
      </c>
      <c r="L186" s="29">
        <f t="shared" si="56"/>
        <v>0</v>
      </c>
      <c r="M186" s="211">
        <f t="shared" si="57"/>
        <v>0</v>
      </c>
      <c r="N186" s="29">
        <f t="shared" si="58"/>
        <v>0</v>
      </c>
      <c r="O186" s="220">
        <f t="shared" si="59"/>
        <v>0</v>
      </c>
      <c r="P186" s="76"/>
    </row>
    <row r="187" spans="1:16" ht="60" customHeight="1" x14ac:dyDescent="0.2">
      <c r="A187" s="183"/>
      <c r="B187" s="184">
        <v>4630084862575</v>
      </c>
      <c r="C187" s="185" t="s">
        <v>74</v>
      </c>
      <c r="D187" s="186">
        <v>16</v>
      </c>
      <c r="E187" s="186">
        <v>24</v>
      </c>
      <c r="F187" s="186" t="s">
        <v>205</v>
      </c>
      <c r="G187" s="212">
        <v>224</v>
      </c>
      <c r="H187" s="187">
        <v>235</v>
      </c>
      <c r="I187" s="187">
        <v>250</v>
      </c>
      <c r="J187" s="187">
        <v>267</v>
      </c>
      <c r="K187" s="188">
        <v>0</v>
      </c>
      <c r="L187" s="189">
        <f t="shared" si="56"/>
        <v>0</v>
      </c>
      <c r="M187" s="189">
        <f t="shared" si="57"/>
        <v>0</v>
      </c>
      <c r="N187" s="189">
        <f t="shared" si="58"/>
        <v>0</v>
      </c>
      <c r="O187" s="190">
        <f t="shared" si="59"/>
        <v>0</v>
      </c>
      <c r="P187" s="93"/>
    </row>
    <row r="188" spans="1:16" ht="28.5" customHeight="1" x14ac:dyDescent="0.2">
      <c r="A188" s="5"/>
      <c r="B188" s="30">
        <v>4630084862629</v>
      </c>
      <c r="C188" s="11" t="s">
        <v>75</v>
      </c>
      <c r="D188" s="19">
        <v>12</v>
      </c>
      <c r="E188" s="19">
        <v>24</v>
      </c>
      <c r="F188" s="19" t="s">
        <v>205</v>
      </c>
      <c r="G188" s="21">
        <v>174</v>
      </c>
      <c r="H188" s="21">
        <v>182</v>
      </c>
      <c r="I188" s="21">
        <v>194</v>
      </c>
      <c r="J188" s="21">
        <v>207</v>
      </c>
      <c r="K188" s="38">
        <v>0</v>
      </c>
      <c r="L188" s="29">
        <f t="shared" si="56"/>
        <v>0</v>
      </c>
      <c r="M188" s="29">
        <f t="shared" si="57"/>
        <v>0</v>
      </c>
      <c r="N188" s="29">
        <f t="shared" si="58"/>
        <v>0</v>
      </c>
      <c r="O188" s="65">
        <f t="shared" si="59"/>
        <v>0</v>
      </c>
      <c r="P188" s="222"/>
    </row>
    <row r="189" spans="1:16" ht="71.25" customHeight="1" x14ac:dyDescent="0.2">
      <c r="A189" s="5"/>
      <c r="B189" s="87">
        <v>4607082859364</v>
      </c>
      <c r="C189" s="104" t="s">
        <v>414</v>
      </c>
      <c r="D189" s="88">
        <v>20</v>
      </c>
      <c r="E189" s="88">
        <v>24</v>
      </c>
      <c r="F189" s="88" t="s">
        <v>205</v>
      </c>
      <c r="G189" s="116">
        <v>233</v>
      </c>
      <c r="H189" s="116">
        <v>244</v>
      </c>
      <c r="I189" s="116">
        <v>259</v>
      </c>
      <c r="J189" s="116">
        <v>277</v>
      </c>
      <c r="K189" s="90">
        <v>0</v>
      </c>
      <c r="L189" s="91">
        <f t="shared" si="56"/>
        <v>0</v>
      </c>
      <c r="M189" s="91">
        <f t="shared" si="57"/>
        <v>0</v>
      </c>
      <c r="N189" s="91">
        <f t="shared" si="58"/>
        <v>0</v>
      </c>
      <c r="O189" s="92">
        <f t="shared" si="59"/>
        <v>0</v>
      </c>
      <c r="P189" s="78" t="s">
        <v>377</v>
      </c>
    </row>
    <row r="190" spans="1:16" ht="68.25" customHeight="1" x14ac:dyDescent="0.2">
      <c r="A190" s="5"/>
      <c r="B190" s="87">
        <v>4607082859371</v>
      </c>
      <c r="C190" s="104" t="s">
        <v>415</v>
      </c>
      <c r="D190" s="88">
        <v>20</v>
      </c>
      <c r="E190" s="88">
        <v>24</v>
      </c>
      <c r="F190" s="88" t="s">
        <v>205</v>
      </c>
      <c r="G190" s="116">
        <v>233</v>
      </c>
      <c r="H190" s="116">
        <v>244</v>
      </c>
      <c r="I190" s="116">
        <v>259</v>
      </c>
      <c r="J190" s="116">
        <v>277</v>
      </c>
      <c r="K190" s="90">
        <v>0</v>
      </c>
      <c r="L190" s="91">
        <f t="shared" si="56"/>
        <v>0</v>
      </c>
      <c r="M190" s="91">
        <f t="shared" si="57"/>
        <v>0</v>
      </c>
      <c r="N190" s="91">
        <f t="shared" si="58"/>
        <v>0</v>
      </c>
      <c r="O190" s="92">
        <f t="shared" si="59"/>
        <v>0</v>
      </c>
      <c r="P190" s="78" t="s">
        <v>377</v>
      </c>
    </row>
    <row r="191" spans="1:16" ht="28.5" customHeight="1" x14ac:dyDescent="0.2">
      <c r="A191" s="5"/>
      <c r="B191" s="30">
        <v>4607082859388</v>
      </c>
      <c r="C191" s="11" t="s">
        <v>76</v>
      </c>
      <c r="D191" s="19">
        <v>24</v>
      </c>
      <c r="E191" s="19">
        <v>24</v>
      </c>
      <c r="F191" s="19" t="s">
        <v>205</v>
      </c>
      <c r="G191" s="21">
        <v>182</v>
      </c>
      <c r="H191" s="21">
        <v>191</v>
      </c>
      <c r="I191" s="21">
        <v>203</v>
      </c>
      <c r="J191" s="21">
        <v>217</v>
      </c>
      <c r="K191" s="38">
        <v>0</v>
      </c>
      <c r="L191" s="29">
        <f t="shared" si="56"/>
        <v>0</v>
      </c>
      <c r="M191" s="29">
        <f t="shared" si="57"/>
        <v>0</v>
      </c>
      <c r="N191" s="29">
        <f t="shared" si="58"/>
        <v>0</v>
      </c>
      <c r="O191" s="65">
        <f t="shared" si="59"/>
        <v>0</v>
      </c>
      <c r="P191" s="77"/>
    </row>
    <row r="192" spans="1:16" ht="66.75" customHeight="1" x14ac:dyDescent="0.2">
      <c r="A192" s="5"/>
      <c r="B192" s="87">
        <v>4630084860779</v>
      </c>
      <c r="C192" s="104" t="s">
        <v>77</v>
      </c>
      <c r="D192" s="88">
        <v>24</v>
      </c>
      <c r="E192" s="88">
        <v>24</v>
      </c>
      <c r="F192" s="88" t="s">
        <v>205</v>
      </c>
      <c r="G192" s="116">
        <v>208</v>
      </c>
      <c r="H192" s="116">
        <v>218</v>
      </c>
      <c r="I192" s="116">
        <v>232</v>
      </c>
      <c r="J192" s="116">
        <v>248</v>
      </c>
      <c r="K192" s="90">
        <v>0</v>
      </c>
      <c r="L192" s="91">
        <f t="shared" si="56"/>
        <v>0</v>
      </c>
      <c r="M192" s="91">
        <f t="shared" si="57"/>
        <v>0</v>
      </c>
      <c r="N192" s="91">
        <f t="shared" si="58"/>
        <v>0</v>
      </c>
      <c r="O192" s="92">
        <f t="shared" si="59"/>
        <v>0</v>
      </c>
      <c r="P192" s="93" t="s">
        <v>371</v>
      </c>
    </row>
    <row r="193" spans="1:16" s="63" customFormat="1" ht="47.25" customHeight="1" x14ac:dyDescent="0.2">
      <c r="A193" s="118"/>
      <c r="B193" s="87">
        <v>4607082854802</v>
      </c>
      <c r="C193" s="161" t="s">
        <v>78</v>
      </c>
      <c r="D193" s="88">
        <v>42</v>
      </c>
      <c r="E193" s="88">
        <v>24</v>
      </c>
      <c r="F193" s="88" t="s">
        <v>205</v>
      </c>
      <c r="G193" s="162">
        <v>71</v>
      </c>
      <c r="H193" s="162">
        <v>71</v>
      </c>
      <c r="I193" s="162">
        <v>71</v>
      </c>
      <c r="J193" s="162">
        <v>71</v>
      </c>
      <c r="K193" s="90">
        <v>0</v>
      </c>
      <c r="L193" s="91">
        <f t="shared" si="56"/>
        <v>0</v>
      </c>
      <c r="M193" s="91">
        <f t="shared" si="57"/>
        <v>0</v>
      </c>
      <c r="N193" s="91">
        <f t="shared" si="58"/>
        <v>0</v>
      </c>
      <c r="O193" s="92">
        <f t="shared" si="59"/>
        <v>0</v>
      </c>
      <c r="P193" s="163" t="s">
        <v>411</v>
      </c>
    </row>
    <row r="194" spans="1:16" ht="28.5" customHeight="1" x14ac:dyDescent="0.2">
      <c r="A194" s="5"/>
      <c r="B194" s="30">
        <v>4630084860786</v>
      </c>
      <c r="C194" s="11" t="s">
        <v>79</v>
      </c>
      <c r="D194" s="19">
        <v>16</v>
      </c>
      <c r="E194" s="19">
        <v>24</v>
      </c>
      <c r="F194" s="19" t="s">
        <v>205</v>
      </c>
      <c r="G194" s="21">
        <v>179</v>
      </c>
      <c r="H194" s="21">
        <v>187</v>
      </c>
      <c r="I194" s="21">
        <v>199</v>
      </c>
      <c r="J194" s="21">
        <v>213</v>
      </c>
      <c r="K194" s="38">
        <v>0</v>
      </c>
      <c r="L194" s="29">
        <f t="shared" si="56"/>
        <v>0</v>
      </c>
      <c r="M194" s="29">
        <f t="shared" si="57"/>
        <v>0</v>
      </c>
      <c r="N194" s="29">
        <f t="shared" si="58"/>
        <v>0</v>
      </c>
      <c r="O194" s="65">
        <f t="shared" si="59"/>
        <v>0</v>
      </c>
      <c r="P194" s="77"/>
    </row>
    <row r="195" spans="1:16" ht="28.5" customHeight="1" x14ac:dyDescent="0.2">
      <c r="A195" s="5"/>
      <c r="B195" s="30">
        <v>4630084862582</v>
      </c>
      <c r="C195" s="11" t="s">
        <v>80</v>
      </c>
      <c r="D195" s="19">
        <v>16</v>
      </c>
      <c r="E195" s="19">
        <v>24</v>
      </c>
      <c r="F195" s="19" t="s">
        <v>205</v>
      </c>
      <c r="G195" s="21">
        <v>213</v>
      </c>
      <c r="H195" s="21">
        <v>223</v>
      </c>
      <c r="I195" s="21">
        <v>237</v>
      </c>
      <c r="J195" s="21">
        <v>253</v>
      </c>
      <c r="K195" s="38">
        <v>0</v>
      </c>
      <c r="L195" s="29">
        <f t="shared" si="56"/>
        <v>0</v>
      </c>
      <c r="M195" s="29">
        <f t="shared" si="57"/>
        <v>0</v>
      </c>
      <c r="N195" s="29">
        <f t="shared" si="58"/>
        <v>0</v>
      </c>
      <c r="O195" s="65">
        <f t="shared" si="59"/>
        <v>0</v>
      </c>
      <c r="P195" s="77"/>
    </row>
    <row r="196" spans="1:16" ht="28.5" customHeight="1" x14ac:dyDescent="0.2">
      <c r="A196" s="5"/>
      <c r="B196" s="30">
        <v>4607082853492</v>
      </c>
      <c r="C196" s="11" t="s">
        <v>81</v>
      </c>
      <c r="D196" s="19">
        <v>20</v>
      </c>
      <c r="E196" s="19">
        <v>24</v>
      </c>
      <c r="F196" s="19" t="s">
        <v>205</v>
      </c>
      <c r="G196" s="21">
        <v>238</v>
      </c>
      <c r="H196" s="21">
        <v>249</v>
      </c>
      <c r="I196" s="21">
        <v>265</v>
      </c>
      <c r="J196" s="21">
        <v>283</v>
      </c>
      <c r="K196" s="38">
        <v>0</v>
      </c>
      <c r="L196" s="29">
        <f t="shared" si="56"/>
        <v>0</v>
      </c>
      <c r="M196" s="29">
        <f t="shared" si="57"/>
        <v>0</v>
      </c>
      <c r="N196" s="29">
        <f t="shared" si="58"/>
        <v>0</v>
      </c>
      <c r="O196" s="65">
        <f t="shared" si="59"/>
        <v>0</v>
      </c>
      <c r="P196" s="77"/>
    </row>
    <row r="197" spans="1:16" ht="28.5" customHeight="1" x14ac:dyDescent="0.2">
      <c r="A197" s="5"/>
      <c r="B197" s="30">
        <v>4607082857186</v>
      </c>
      <c r="C197" s="11" t="s">
        <v>82</v>
      </c>
      <c r="D197" s="19">
        <v>54</v>
      </c>
      <c r="E197" s="19">
        <v>18</v>
      </c>
      <c r="F197" s="19" t="s">
        <v>205</v>
      </c>
      <c r="G197" s="21">
        <v>104</v>
      </c>
      <c r="H197" s="21">
        <v>109</v>
      </c>
      <c r="I197" s="21">
        <v>116</v>
      </c>
      <c r="J197" s="21">
        <v>124</v>
      </c>
      <c r="K197" s="38">
        <v>0</v>
      </c>
      <c r="L197" s="29">
        <f t="shared" si="56"/>
        <v>0</v>
      </c>
      <c r="M197" s="29">
        <f t="shared" si="57"/>
        <v>0</v>
      </c>
      <c r="N197" s="29">
        <f t="shared" si="58"/>
        <v>0</v>
      </c>
      <c r="O197" s="65">
        <f t="shared" si="59"/>
        <v>0</v>
      </c>
      <c r="P197" s="77"/>
    </row>
    <row r="198" spans="1:16" ht="28.5" customHeight="1" x14ac:dyDescent="0.2">
      <c r="A198" s="5"/>
      <c r="B198" s="30">
        <v>4607082851528</v>
      </c>
      <c r="C198" s="11" t="s">
        <v>83</v>
      </c>
      <c r="D198" s="19">
        <v>35</v>
      </c>
      <c r="E198" s="19">
        <v>18</v>
      </c>
      <c r="F198" s="19" t="s">
        <v>205</v>
      </c>
      <c r="G198" s="21">
        <v>95</v>
      </c>
      <c r="H198" s="21">
        <v>99</v>
      </c>
      <c r="I198" s="21">
        <v>106</v>
      </c>
      <c r="J198" s="21">
        <v>113</v>
      </c>
      <c r="K198" s="38">
        <v>0</v>
      </c>
      <c r="L198" s="29">
        <f t="shared" si="56"/>
        <v>0</v>
      </c>
      <c r="M198" s="29">
        <f t="shared" si="57"/>
        <v>0</v>
      </c>
      <c r="N198" s="29">
        <f t="shared" si="58"/>
        <v>0</v>
      </c>
      <c r="O198" s="65">
        <f t="shared" si="59"/>
        <v>0</v>
      </c>
      <c r="P198" s="77"/>
    </row>
    <row r="199" spans="1:16" ht="28.5" customHeight="1" x14ac:dyDescent="0.2">
      <c r="A199" s="5"/>
      <c r="B199" s="30">
        <v>4607082851757</v>
      </c>
      <c r="C199" s="11" t="s">
        <v>84</v>
      </c>
      <c r="D199" s="19">
        <v>35</v>
      </c>
      <c r="E199" s="19">
        <v>18</v>
      </c>
      <c r="F199" s="19" t="s">
        <v>205</v>
      </c>
      <c r="G199" s="21">
        <v>119</v>
      </c>
      <c r="H199" s="21">
        <v>125</v>
      </c>
      <c r="I199" s="21">
        <v>133</v>
      </c>
      <c r="J199" s="21">
        <v>142</v>
      </c>
      <c r="K199" s="38">
        <v>0</v>
      </c>
      <c r="L199" s="29">
        <f t="shared" si="56"/>
        <v>0</v>
      </c>
      <c r="M199" s="29">
        <f t="shared" si="57"/>
        <v>0</v>
      </c>
      <c r="N199" s="29">
        <f t="shared" si="58"/>
        <v>0</v>
      </c>
      <c r="O199" s="65">
        <f t="shared" si="59"/>
        <v>0</v>
      </c>
      <c r="P199" s="77"/>
    </row>
    <row r="200" spans="1:16" ht="28.5" customHeight="1" x14ac:dyDescent="0.2">
      <c r="A200" s="5"/>
      <c r="B200" s="30">
        <v>4607082851498</v>
      </c>
      <c r="C200" s="11" t="s">
        <v>85</v>
      </c>
      <c r="D200" s="19">
        <v>35</v>
      </c>
      <c r="E200" s="19">
        <v>18</v>
      </c>
      <c r="F200" s="19" t="s">
        <v>205</v>
      </c>
      <c r="G200" s="21">
        <v>121</v>
      </c>
      <c r="H200" s="21">
        <v>127</v>
      </c>
      <c r="I200" s="21">
        <v>135</v>
      </c>
      <c r="J200" s="21">
        <v>144</v>
      </c>
      <c r="K200" s="38">
        <v>0</v>
      </c>
      <c r="L200" s="29">
        <f t="shared" si="56"/>
        <v>0</v>
      </c>
      <c r="M200" s="29">
        <f t="shared" si="57"/>
        <v>0</v>
      </c>
      <c r="N200" s="29">
        <f t="shared" si="58"/>
        <v>0</v>
      </c>
      <c r="O200" s="65">
        <f t="shared" si="59"/>
        <v>0</v>
      </c>
      <c r="P200" s="77"/>
    </row>
    <row r="201" spans="1:16" ht="28.5" customHeight="1" x14ac:dyDescent="0.2">
      <c r="A201" s="5"/>
      <c r="B201" s="30">
        <v>4607082851511</v>
      </c>
      <c r="C201" s="11" t="s">
        <v>86</v>
      </c>
      <c r="D201" s="19">
        <v>35</v>
      </c>
      <c r="E201" s="19">
        <v>18</v>
      </c>
      <c r="F201" s="19" t="s">
        <v>205</v>
      </c>
      <c r="G201" s="21">
        <v>121</v>
      </c>
      <c r="H201" s="21">
        <v>127</v>
      </c>
      <c r="I201" s="21">
        <v>135</v>
      </c>
      <c r="J201" s="21">
        <v>144</v>
      </c>
      <c r="K201" s="38">
        <v>0</v>
      </c>
      <c r="L201" s="29">
        <f t="shared" si="56"/>
        <v>0</v>
      </c>
      <c r="M201" s="29">
        <f t="shared" si="57"/>
        <v>0</v>
      </c>
      <c r="N201" s="29">
        <f t="shared" si="58"/>
        <v>0</v>
      </c>
      <c r="O201" s="65">
        <f t="shared" si="59"/>
        <v>0</v>
      </c>
      <c r="P201" s="77"/>
    </row>
    <row r="202" spans="1:16" ht="34.5" customHeight="1" x14ac:dyDescent="0.2">
      <c r="A202" s="5"/>
      <c r="B202" s="30">
        <v>4607082851504</v>
      </c>
      <c r="C202" s="109" t="s">
        <v>87</v>
      </c>
      <c r="D202" s="19">
        <v>35</v>
      </c>
      <c r="E202" s="19">
        <v>18</v>
      </c>
      <c r="F202" s="19" t="s">
        <v>205</v>
      </c>
      <c r="G202" s="73">
        <v>94</v>
      </c>
      <c r="H202" s="73">
        <v>94</v>
      </c>
      <c r="I202" s="73">
        <v>94</v>
      </c>
      <c r="J202" s="73">
        <v>94</v>
      </c>
      <c r="K202" s="38">
        <v>0</v>
      </c>
      <c r="L202" s="29">
        <f t="shared" si="56"/>
        <v>0</v>
      </c>
      <c r="M202" s="29">
        <f t="shared" si="57"/>
        <v>0</v>
      </c>
      <c r="N202" s="29">
        <f t="shared" si="58"/>
        <v>0</v>
      </c>
      <c r="O202" s="65">
        <f t="shared" si="59"/>
        <v>0</v>
      </c>
      <c r="P202" s="100" t="s">
        <v>410</v>
      </c>
    </row>
    <row r="203" spans="1:16" ht="42.75" customHeight="1" x14ac:dyDescent="0.2">
      <c r="A203" s="5"/>
      <c r="B203" s="87">
        <v>4607082856646</v>
      </c>
      <c r="C203" s="104" t="s">
        <v>416</v>
      </c>
      <c r="D203" s="88">
        <v>24</v>
      </c>
      <c r="E203" s="88">
        <v>24</v>
      </c>
      <c r="F203" s="88" t="s">
        <v>205</v>
      </c>
      <c r="G203" s="116">
        <v>275</v>
      </c>
      <c r="H203" s="116">
        <v>288</v>
      </c>
      <c r="I203" s="116">
        <v>306</v>
      </c>
      <c r="J203" s="116">
        <v>327</v>
      </c>
      <c r="K203" s="90">
        <v>0</v>
      </c>
      <c r="L203" s="91">
        <f t="shared" si="56"/>
        <v>0</v>
      </c>
      <c r="M203" s="91">
        <f t="shared" si="57"/>
        <v>0</v>
      </c>
      <c r="N203" s="91">
        <f t="shared" si="58"/>
        <v>0</v>
      </c>
      <c r="O203" s="92">
        <f t="shared" si="59"/>
        <v>0</v>
      </c>
      <c r="P203" s="93" t="s">
        <v>372</v>
      </c>
    </row>
    <row r="204" spans="1:16" ht="28.5" customHeight="1" x14ac:dyDescent="0.2">
      <c r="A204" s="5"/>
      <c r="B204" s="30">
        <v>4607082851702</v>
      </c>
      <c r="C204" s="11" t="s">
        <v>88</v>
      </c>
      <c r="D204" s="19">
        <v>35</v>
      </c>
      <c r="E204" s="19">
        <v>18</v>
      </c>
      <c r="F204" s="19" t="s">
        <v>205</v>
      </c>
      <c r="G204" s="49">
        <v>206</v>
      </c>
      <c r="H204" s="49">
        <v>216</v>
      </c>
      <c r="I204" s="49">
        <v>230</v>
      </c>
      <c r="J204" s="49">
        <v>245</v>
      </c>
      <c r="K204" s="38">
        <v>0</v>
      </c>
      <c r="L204" s="29">
        <f t="shared" si="56"/>
        <v>0</v>
      </c>
      <c r="M204" s="29">
        <f t="shared" si="57"/>
        <v>0</v>
      </c>
      <c r="N204" s="29">
        <f t="shared" si="58"/>
        <v>0</v>
      </c>
      <c r="O204" s="65">
        <f t="shared" si="59"/>
        <v>0</v>
      </c>
      <c r="P204" s="77"/>
    </row>
    <row r="205" spans="1:16" ht="28.5" customHeight="1" x14ac:dyDescent="0.2">
      <c r="A205" s="5"/>
      <c r="B205" s="30">
        <v>4607082851696</v>
      </c>
      <c r="C205" s="11" t="s">
        <v>89</v>
      </c>
      <c r="D205" s="19">
        <v>35</v>
      </c>
      <c r="E205" s="19">
        <v>18</v>
      </c>
      <c r="F205" s="19" t="s">
        <v>205</v>
      </c>
      <c r="G205" s="49">
        <v>206</v>
      </c>
      <c r="H205" s="49">
        <v>216</v>
      </c>
      <c r="I205" s="49">
        <v>230</v>
      </c>
      <c r="J205" s="49">
        <v>245</v>
      </c>
      <c r="K205" s="38">
        <v>0</v>
      </c>
      <c r="L205" s="29">
        <f t="shared" si="56"/>
        <v>0</v>
      </c>
      <c r="M205" s="29">
        <f t="shared" si="57"/>
        <v>0</v>
      </c>
      <c r="N205" s="29">
        <f t="shared" si="58"/>
        <v>0</v>
      </c>
      <c r="O205" s="65">
        <f t="shared" si="59"/>
        <v>0</v>
      </c>
      <c r="P205" s="77"/>
    </row>
    <row r="206" spans="1:16" ht="28.5" customHeight="1" x14ac:dyDescent="0.2">
      <c r="A206" s="5"/>
      <c r="B206" s="30">
        <v>4607082858916</v>
      </c>
      <c r="C206" s="11" t="s">
        <v>200</v>
      </c>
      <c r="D206" s="19">
        <v>24</v>
      </c>
      <c r="E206" s="19">
        <v>18</v>
      </c>
      <c r="F206" s="19" t="s">
        <v>205</v>
      </c>
      <c r="G206" s="21">
        <v>221</v>
      </c>
      <c r="H206" s="21">
        <v>231</v>
      </c>
      <c r="I206" s="21">
        <v>246</v>
      </c>
      <c r="J206" s="21">
        <v>263</v>
      </c>
      <c r="K206" s="38">
        <v>0</v>
      </c>
      <c r="L206" s="29">
        <f t="shared" si="56"/>
        <v>0</v>
      </c>
      <c r="M206" s="29">
        <f t="shared" si="57"/>
        <v>0</v>
      </c>
      <c r="N206" s="29">
        <f t="shared" si="58"/>
        <v>0</v>
      </c>
      <c r="O206" s="65">
        <f t="shared" si="59"/>
        <v>0</v>
      </c>
      <c r="P206" s="77"/>
    </row>
    <row r="207" spans="1:16" ht="12.75" customHeight="1" x14ac:dyDescent="0.2">
      <c r="A207" s="241" t="s">
        <v>342</v>
      </c>
      <c r="B207" s="241"/>
      <c r="C207" s="242"/>
      <c r="D207" s="19"/>
      <c r="E207" s="19"/>
      <c r="F207" s="19"/>
      <c r="G207" s="21"/>
      <c r="H207" s="21"/>
      <c r="I207" s="21"/>
      <c r="J207" s="21"/>
      <c r="K207" s="38">
        <v>0</v>
      </c>
      <c r="L207" s="29">
        <f t="shared" si="56"/>
        <v>0</v>
      </c>
      <c r="M207" s="29">
        <f t="shared" si="57"/>
        <v>0</v>
      </c>
      <c r="N207" s="29">
        <f t="shared" si="58"/>
        <v>0</v>
      </c>
      <c r="O207" s="65">
        <f t="shared" si="59"/>
        <v>0</v>
      </c>
      <c r="P207" s="77"/>
    </row>
    <row r="208" spans="1:16" ht="33.75" customHeight="1" x14ac:dyDescent="0.2">
      <c r="A208" s="31"/>
      <c r="B208" s="30">
        <v>4670020497737</v>
      </c>
      <c r="C208" s="138" t="s">
        <v>339</v>
      </c>
      <c r="D208" s="19">
        <v>40</v>
      </c>
      <c r="E208" s="19">
        <v>24</v>
      </c>
      <c r="F208" s="39" t="s">
        <v>206</v>
      </c>
      <c r="G208" s="21">
        <v>137</v>
      </c>
      <c r="H208" s="21">
        <v>143</v>
      </c>
      <c r="I208" s="21">
        <v>152</v>
      </c>
      <c r="J208" s="21">
        <v>163</v>
      </c>
      <c r="K208" s="38">
        <v>0</v>
      </c>
      <c r="L208" s="29">
        <f t="shared" si="56"/>
        <v>0</v>
      </c>
      <c r="M208" s="29">
        <f t="shared" si="57"/>
        <v>0</v>
      </c>
      <c r="N208" s="29">
        <f t="shared" si="58"/>
        <v>0</v>
      </c>
      <c r="O208" s="65">
        <f t="shared" si="59"/>
        <v>0</v>
      </c>
      <c r="P208" s="69"/>
    </row>
    <row r="209" spans="1:16" ht="40.5" customHeight="1" x14ac:dyDescent="0.2">
      <c r="A209" s="31"/>
      <c r="B209" s="30">
        <v>4670020497744</v>
      </c>
      <c r="C209" s="158" t="s">
        <v>340</v>
      </c>
      <c r="D209" s="19">
        <v>40</v>
      </c>
      <c r="E209" s="19">
        <v>24</v>
      </c>
      <c r="F209" s="159" t="s">
        <v>206</v>
      </c>
      <c r="G209" s="21">
        <v>137</v>
      </c>
      <c r="H209" s="21">
        <v>143</v>
      </c>
      <c r="I209" s="21">
        <v>152</v>
      </c>
      <c r="J209" s="21">
        <v>163</v>
      </c>
      <c r="K209" s="38">
        <v>0</v>
      </c>
      <c r="L209" s="29">
        <f t="shared" ref="L209:L248" si="68">G209*K209</f>
        <v>0</v>
      </c>
      <c r="M209" s="29">
        <f t="shared" ref="M209:M248" si="69">H209*K209</f>
        <v>0</v>
      </c>
      <c r="N209" s="29">
        <f t="shared" ref="N209:N248" si="70">I209*K209</f>
        <v>0</v>
      </c>
      <c r="O209" s="65">
        <f t="shared" ref="O209:O248" si="71">J209*K209</f>
        <v>0</v>
      </c>
      <c r="P209" s="117"/>
    </row>
    <row r="210" spans="1:16" ht="39.75" customHeight="1" x14ac:dyDescent="0.2">
      <c r="A210" s="31"/>
      <c r="B210" s="30">
        <v>4670020497751</v>
      </c>
      <c r="C210" s="158" t="s">
        <v>341</v>
      </c>
      <c r="D210" s="19">
        <v>40</v>
      </c>
      <c r="E210" s="19">
        <v>24</v>
      </c>
      <c r="F210" s="159" t="s">
        <v>206</v>
      </c>
      <c r="G210" s="21">
        <v>137</v>
      </c>
      <c r="H210" s="21">
        <v>143</v>
      </c>
      <c r="I210" s="21">
        <v>152</v>
      </c>
      <c r="J210" s="21">
        <v>163</v>
      </c>
      <c r="K210" s="38">
        <v>0</v>
      </c>
      <c r="L210" s="29">
        <f t="shared" si="68"/>
        <v>0</v>
      </c>
      <c r="M210" s="29">
        <f t="shared" si="69"/>
        <v>0</v>
      </c>
      <c r="N210" s="29">
        <f t="shared" si="70"/>
        <v>0</v>
      </c>
      <c r="O210" s="65">
        <f t="shared" si="71"/>
        <v>0</v>
      </c>
      <c r="P210" s="117"/>
    </row>
    <row r="211" spans="1:16" ht="12.75" x14ac:dyDescent="0.2">
      <c r="A211" s="32" t="s">
        <v>187</v>
      </c>
      <c r="B211" s="10"/>
      <c r="C211" s="33"/>
      <c r="D211" s="19"/>
      <c r="E211" s="19"/>
      <c r="F211" s="19"/>
      <c r="G211" s="21"/>
      <c r="H211" s="21"/>
      <c r="I211" s="21"/>
      <c r="J211" s="21"/>
      <c r="K211" s="38">
        <v>0</v>
      </c>
      <c r="L211" s="29">
        <f t="shared" si="68"/>
        <v>0</v>
      </c>
      <c r="M211" s="29">
        <f t="shared" si="69"/>
        <v>0</v>
      </c>
      <c r="N211" s="29">
        <f t="shared" si="70"/>
        <v>0</v>
      </c>
      <c r="O211" s="65">
        <f t="shared" si="71"/>
        <v>0</v>
      </c>
      <c r="P211" s="77"/>
    </row>
    <row r="212" spans="1:16" ht="28.5" customHeight="1" x14ac:dyDescent="0.2">
      <c r="A212" s="5"/>
      <c r="B212" s="30">
        <v>4670020496471</v>
      </c>
      <c r="C212" s="11" t="s">
        <v>201</v>
      </c>
      <c r="D212" s="19">
        <v>33</v>
      </c>
      <c r="E212" s="19">
        <v>24</v>
      </c>
      <c r="F212" s="39" t="s">
        <v>206</v>
      </c>
      <c r="G212" s="21">
        <v>188</v>
      </c>
      <c r="H212" s="21">
        <v>197</v>
      </c>
      <c r="I212" s="21">
        <v>210</v>
      </c>
      <c r="J212" s="21">
        <v>224</v>
      </c>
      <c r="K212" s="38">
        <v>0</v>
      </c>
      <c r="L212" s="29">
        <f t="shared" si="68"/>
        <v>0</v>
      </c>
      <c r="M212" s="29">
        <f t="shared" si="69"/>
        <v>0</v>
      </c>
      <c r="N212" s="29">
        <f t="shared" si="70"/>
        <v>0</v>
      </c>
      <c r="O212" s="65">
        <f t="shared" si="71"/>
        <v>0</v>
      </c>
      <c r="P212" s="77"/>
    </row>
    <row r="213" spans="1:16" ht="28.5" customHeight="1" x14ac:dyDescent="0.2">
      <c r="A213" s="5"/>
      <c r="B213" s="30">
        <v>4670020496464</v>
      </c>
      <c r="C213" s="11" t="s">
        <v>202</v>
      </c>
      <c r="D213" s="19">
        <v>33</v>
      </c>
      <c r="E213" s="19">
        <v>24</v>
      </c>
      <c r="F213" s="39" t="s">
        <v>206</v>
      </c>
      <c r="G213" s="21">
        <v>188</v>
      </c>
      <c r="H213" s="21">
        <v>197</v>
      </c>
      <c r="I213" s="21">
        <v>210</v>
      </c>
      <c r="J213" s="21">
        <v>224</v>
      </c>
      <c r="K213" s="38">
        <v>0</v>
      </c>
      <c r="L213" s="29">
        <f t="shared" si="68"/>
        <v>0</v>
      </c>
      <c r="M213" s="29">
        <f t="shared" si="69"/>
        <v>0</v>
      </c>
      <c r="N213" s="29">
        <f t="shared" si="70"/>
        <v>0</v>
      </c>
      <c r="O213" s="65">
        <f t="shared" si="71"/>
        <v>0</v>
      </c>
      <c r="P213" s="77"/>
    </row>
    <row r="214" spans="1:16" ht="28.5" customHeight="1" x14ac:dyDescent="0.2">
      <c r="A214" s="5"/>
      <c r="B214" s="30">
        <v>4670020496488</v>
      </c>
      <c r="C214" s="11" t="s">
        <v>203</v>
      </c>
      <c r="D214" s="19">
        <v>33</v>
      </c>
      <c r="E214" s="19">
        <v>24</v>
      </c>
      <c r="F214" s="39" t="s">
        <v>206</v>
      </c>
      <c r="G214" s="21">
        <v>188</v>
      </c>
      <c r="H214" s="21">
        <v>197</v>
      </c>
      <c r="I214" s="21">
        <v>210</v>
      </c>
      <c r="J214" s="21">
        <v>224</v>
      </c>
      <c r="K214" s="38">
        <v>0</v>
      </c>
      <c r="L214" s="29">
        <f t="shared" si="68"/>
        <v>0</v>
      </c>
      <c r="M214" s="29">
        <f t="shared" si="69"/>
        <v>0</v>
      </c>
      <c r="N214" s="29">
        <f t="shared" si="70"/>
        <v>0</v>
      </c>
      <c r="O214" s="65">
        <f t="shared" si="71"/>
        <v>0</v>
      </c>
      <c r="P214" s="77"/>
    </row>
    <row r="215" spans="1:16" ht="12.75" x14ac:dyDescent="0.2">
      <c r="A215" s="32" t="s">
        <v>188</v>
      </c>
      <c r="B215" s="10"/>
      <c r="C215" s="33"/>
      <c r="D215" s="19"/>
      <c r="E215" s="19"/>
      <c r="F215" s="19"/>
      <c r="G215" s="21"/>
      <c r="H215" s="21"/>
      <c r="I215" s="21"/>
      <c r="J215" s="21"/>
      <c r="K215" s="38">
        <v>0</v>
      </c>
      <c r="L215" s="29">
        <f t="shared" si="68"/>
        <v>0</v>
      </c>
      <c r="M215" s="29">
        <f t="shared" si="69"/>
        <v>0</v>
      </c>
      <c r="N215" s="29">
        <f t="shared" si="70"/>
        <v>0</v>
      </c>
      <c r="O215" s="65">
        <f t="shared" si="71"/>
        <v>0</v>
      </c>
      <c r="P215" s="77"/>
    </row>
    <row r="216" spans="1:16" ht="28.5" customHeight="1" x14ac:dyDescent="0.2">
      <c r="A216" s="5"/>
      <c r="B216" s="53">
        <v>4607082853010</v>
      </c>
      <c r="C216" s="54" t="s">
        <v>173</v>
      </c>
      <c r="D216" s="55">
        <v>25</v>
      </c>
      <c r="E216" s="55">
        <v>36</v>
      </c>
      <c r="F216" s="56" t="s">
        <v>206</v>
      </c>
      <c r="G216" s="57">
        <v>49</v>
      </c>
      <c r="H216" s="57">
        <v>51</v>
      </c>
      <c r="I216" s="57">
        <v>54</v>
      </c>
      <c r="J216" s="57">
        <v>58</v>
      </c>
      <c r="K216" s="38">
        <v>0</v>
      </c>
      <c r="L216" s="29">
        <f t="shared" si="68"/>
        <v>0</v>
      </c>
      <c r="M216" s="29">
        <f t="shared" si="69"/>
        <v>0</v>
      </c>
      <c r="N216" s="29">
        <f t="shared" si="70"/>
        <v>0</v>
      </c>
      <c r="O216" s="65">
        <f t="shared" si="71"/>
        <v>0</v>
      </c>
      <c r="P216" s="77"/>
    </row>
    <row r="217" spans="1:16" ht="28.5" customHeight="1" x14ac:dyDescent="0.2">
      <c r="A217" s="5"/>
      <c r="B217" s="53">
        <v>4607082853027</v>
      </c>
      <c r="C217" s="54" t="s">
        <v>174</v>
      </c>
      <c r="D217" s="55">
        <v>25</v>
      </c>
      <c r="E217" s="55">
        <v>36</v>
      </c>
      <c r="F217" s="56" t="s">
        <v>206</v>
      </c>
      <c r="G217" s="57">
        <v>49</v>
      </c>
      <c r="H217" s="57">
        <v>51</v>
      </c>
      <c r="I217" s="57">
        <v>54</v>
      </c>
      <c r="J217" s="57">
        <v>58</v>
      </c>
      <c r="K217" s="38">
        <v>0</v>
      </c>
      <c r="L217" s="29">
        <f t="shared" si="68"/>
        <v>0</v>
      </c>
      <c r="M217" s="29">
        <f t="shared" si="69"/>
        <v>0</v>
      </c>
      <c r="N217" s="29">
        <f t="shared" si="70"/>
        <v>0</v>
      </c>
      <c r="O217" s="65">
        <f t="shared" si="71"/>
        <v>0</v>
      </c>
      <c r="P217" s="77"/>
    </row>
    <row r="218" spans="1:16" ht="28.5" customHeight="1" x14ac:dyDescent="0.2">
      <c r="A218" s="5"/>
      <c r="B218" s="53">
        <v>4670020498123</v>
      </c>
      <c r="C218" s="54" t="s">
        <v>175</v>
      </c>
      <c r="D218" s="55">
        <v>25</v>
      </c>
      <c r="E218" s="55">
        <v>36</v>
      </c>
      <c r="F218" s="56" t="s">
        <v>206</v>
      </c>
      <c r="G218" s="57">
        <v>49</v>
      </c>
      <c r="H218" s="57">
        <v>51</v>
      </c>
      <c r="I218" s="57">
        <v>54</v>
      </c>
      <c r="J218" s="57">
        <v>58</v>
      </c>
      <c r="K218" s="38">
        <v>0</v>
      </c>
      <c r="L218" s="29">
        <f t="shared" si="68"/>
        <v>0</v>
      </c>
      <c r="M218" s="29">
        <f t="shared" si="69"/>
        <v>0</v>
      </c>
      <c r="N218" s="29">
        <f t="shared" si="70"/>
        <v>0</v>
      </c>
      <c r="O218" s="65">
        <f t="shared" si="71"/>
        <v>0</v>
      </c>
      <c r="P218" s="77"/>
    </row>
    <row r="219" spans="1:16" ht="28.5" customHeight="1" x14ac:dyDescent="0.2">
      <c r="A219" s="5"/>
      <c r="B219" s="53">
        <v>4607082850149</v>
      </c>
      <c r="C219" s="54" t="s">
        <v>176</v>
      </c>
      <c r="D219" s="55">
        <v>25</v>
      </c>
      <c r="E219" s="55">
        <v>36</v>
      </c>
      <c r="F219" s="56" t="s">
        <v>206</v>
      </c>
      <c r="G219" s="57">
        <v>31</v>
      </c>
      <c r="H219" s="57">
        <v>32</v>
      </c>
      <c r="I219" s="57">
        <v>34</v>
      </c>
      <c r="J219" s="57">
        <v>37</v>
      </c>
      <c r="K219" s="38">
        <v>0</v>
      </c>
      <c r="L219" s="29">
        <f t="shared" si="68"/>
        <v>0</v>
      </c>
      <c r="M219" s="29">
        <f t="shared" si="69"/>
        <v>0</v>
      </c>
      <c r="N219" s="29">
        <f t="shared" si="70"/>
        <v>0</v>
      </c>
      <c r="O219" s="65">
        <f t="shared" si="71"/>
        <v>0</v>
      </c>
      <c r="P219" s="77"/>
    </row>
    <row r="220" spans="1:16" ht="28.5" customHeight="1" x14ac:dyDescent="0.2">
      <c r="A220" s="5"/>
      <c r="B220" s="53">
        <v>4670020493449</v>
      </c>
      <c r="C220" s="54" t="s">
        <v>177</v>
      </c>
      <c r="D220" s="55">
        <v>16</v>
      </c>
      <c r="E220" s="55">
        <v>36</v>
      </c>
      <c r="F220" s="56" t="s">
        <v>206</v>
      </c>
      <c r="G220" s="57">
        <v>41</v>
      </c>
      <c r="H220" s="57">
        <v>43</v>
      </c>
      <c r="I220" s="57">
        <v>46</v>
      </c>
      <c r="J220" s="57">
        <v>49</v>
      </c>
      <c r="K220" s="38">
        <v>0</v>
      </c>
      <c r="L220" s="29">
        <f t="shared" si="68"/>
        <v>0</v>
      </c>
      <c r="M220" s="29">
        <f t="shared" si="69"/>
        <v>0</v>
      </c>
      <c r="N220" s="29">
        <f t="shared" si="70"/>
        <v>0</v>
      </c>
      <c r="O220" s="65">
        <f t="shared" si="71"/>
        <v>0</v>
      </c>
      <c r="P220" s="77"/>
    </row>
    <row r="221" spans="1:16" ht="28.5" customHeight="1" x14ac:dyDescent="0.2">
      <c r="A221" s="5"/>
      <c r="B221" s="53">
        <v>4670020495832</v>
      </c>
      <c r="C221" s="54" t="s">
        <v>178</v>
      </c>
      <c r="D221" s="55">
        <v>14</v>
      </c>
      <c r="E221" s="55">
        <v>36</v>
      </c>
      <c r="F221" s="56" t="s">
        <v>206</v>
      </c>
      <c r="G221" s="57">
        <v>88</v>
      </c>
      <c r="H221" s="57">
        <v>92</v>
      </c>
      <c r="I221" s="57">
        <v>99</v>
      </c>
      <c r="J221" s="57">
        <v>105</v>
      </c>
      <c r="K221" s="38">
        <v>0</v>
      </c>
      <c r="L221" s="29">
        <f t="shared" si="68"/>
        <v>0</v>
      </c>
      <c r="M221" s="29">
        <f t="shared" si="69"/>
        <v>0</v>
      </c>
      <c r="N221" s="29">
        <f t="shared" si="70"/>
        <v>0</v>
      </c>
      <c r="O221" s="65">
        <f t="shared" si="71"/>
        <v>0</v>
      </c>
      <c r="P221" s="77"/>
    </row>
    <row r="222" spans="1:16" ht="28.5" customHeight="1" x14ac:dyDescent="0.2">
      <c r="A222" s="31"/>
      <c r="B222" s="131">
        <v>4670020498864</v>
      </c>
      <c r="C222" s="136" t="s">
        <v>382</v>
      </c>
      <c r="D222" s="103">
        <v>24</v>
      </c>
      <c r="E222" s="103">
        <v>24</v>
      </c>
      <c r="F222" s="132" t="s">
        <v>206</v>
      </c>
      <c r="G222" s="137">
        <v>148</v>
      </c>
      <c r="H222" s="137">
        <v>155</v>
      </c>
      <c r="I222" s="137">
        <v>165</v>
      </c>
      <c r="J222" s="137">
        <v>176</v>
      </c>
      <c r="K222" s="38">
        <v>0</v>
      </c>
      <c r="L222" s="29">
        <f t="shared" ref="L222" si="72">G222*K222</f>
        <v>0</v>
      </c>
      <c r="M222" s="29">
        <f t="shared" ref="M222" si="73">H222*K222</f>
        <v>0</v>
      </c>
      <c r="N222" s="29">
        <f t="shared" ref="N222" si="74">I222*K222</f>
        <v>0</v>
      </c>
      <c r="O222" s="65">
        <f t="shared" ref="O222" si="75">J222*K222</f>
        <v>0</v>
      </c>
      <c r="P222" s="69" t="s">
        <v>359</v>
      </c>
    </row>
    <row r="223" spans="1:16" ht="28.5" customHeight="1" x14ac:dyDescent="0.2">
      <c r="A223" s="31"/>
      <c r="B223" s="131">
        <v>4670020498888</v>
      </c>
      <c r="C223" s="136" t="s">
        <v>383</v>
      </c>
      <c r="D223" s="103">
        <v>24</v>
      </c>
      <c r="E223" s="103">
        <v>24</v>
      </c>
      <c r="F223" s="132" t="s">
        <v>206</v>
      </c>
      <c r="G223" s="137">
        <v>148</v>
      </c>
      <c r="H223" s="137">
        <v>155</v>
      </c>
      <c r="I223" s="137">
        <v>165</v>
      </c>
      <c r="J223" s="137">
        <v>176</v>
      </c>
      <c r="K223" s="38">
        <v>0</v>
      </c>
      <c r="L223" s="29">
        <f t="shared" ref="L223:L224" si="76">G223*K223</f>
        <v>0</v>
      </c>
      <c r="M223" s="29">
        <f t="shared" ref="M223:M224" si="77">H223*K223</f>
        <v>0</v>
      </c>
      <c r="N223" s="29">
        <f t="shared" ref="N223:N224" si="78">I223*K223</f>
        <v>0</v>
      </c>
      <c r="O223" s="65">
        <f t="shared" ref="O223:O224" si="79">J223*K223</f>
        <v>0</v>
      </c>
      <c r="P223" s="69" t="s">
        <v>359</v>
      </c>
    </row>
    <row r="224" spans="1:16" ht="28.5" customHeight="1" x14ac:dyDescent="0.2">
      <c r="A224" s="31"/>
      <c r="B224" s="131">
        <v>4670020498895</v>
      </c>
      <c r="C224" s="136" t="s">
        <v>384</v>
      </c>
      <c r="D224" s="103">
        <v>24</v>
      </c>
      <c r="E224" s="103">
        <v>24</v>
      </c>
      <c r="F224" s="132" t="s">
        <v>206</v>
      </c>
      <c r="G224" s="137">
        <v>148</v>
      </c>
      <c r="H224" s="137">
        <v>155</v>
      </c>
      <c r="I224" s="137">
        <v>165</v>
      </c>
      <c r="J224" s="137">
        <v>176</v>
      </c>
      <c r="K224" s="38">
        <v>0</v>
      </c>
      <c r="L224" s="29">
        <f t="shared" si="76"/>
        <v>0</v>
      </c>
      <c r="M224" s="29">
        <f t="shared" si="77"/>
        <v>0</v>
      </c>
      <c r="N224" s="29">
        <f t="shared" si="78"/>
        <v>0</v>
      </c>
      <c r="O224" s="65">
        <f t="shared" si="79"/>
        <v>0</v>
      </c>
      <c r="P224" s="69" t="s">
        <v>359</v>
      </c>
    </row>
    <row r="225" spans="1:16" ht="12.75" x14ac:dyDescent="0.2">
      <c r="A225" s="32" t="s">
        <v>197</v>
      </c>
      <c r="B225" s="10"/>
      <c r="C225" s="33"/>
      <c r="D225" s="19"/>
      <c r="E225" s="19"/>
      <c r="F225" s="19"/>
      <c r="G225" s="21"/>
      <c r="H225" s="21"/>
      <c r="I225" s="21"/>
      <c r="J225" s="21"/>
      <c r="K225" s="38">
        <v>0</v>
      </c>
      <c r="L225" s="29">
        <f t="shared" si="68"/>
        <v>0</v>
      </c>
      <c r="M225" s="29">
        <f t="shared" si="69"/>
        <v>0</v>
      </c>
      <c r="N225" s="29">
        <f t="shared" si="70"/>
        <v>0</v>
      </c>
      <c r="O225" s="65">
        <f t="shared" si="71"/>
        <v>0</v>
      </c>
      <c r="P225" s="77"/>
    </row>
    <row r="226" spans="1:16" ht="28.5" customHeight="1" x14ac:dyDescent="0.2">
      <c r="A226" s="5"/>
      <c r="B226" s="53">
        <v>4607082852983</v>
      </c>
      <c r="C226" s="54" t="s">
        <v>179</v>
      </c>
      <c r="D226" s="55">
        <v>16</v>
      </c>
      <c r="E226" s="55">
        <v>36</v>
      </c>
      <c r="F226" s="56" t="s">
        <v>206</v>
      </c>
      <c r="G226" s="57">
        <v>53</v>
      </c>
      <c r="H226" s="57">
        <v>55</v>
      </c>
      <c r="I226" s="57">
        <v>59</v>
      </c>
      <c r="J226" s="57">
        <v>63</v>
      </c>
      <c r="K226" s="38">
        <v>0</v>
      </c>
      <c r="L226" s="29">
        <f t="shared" si="68"/>
        <v>0</v>
      </c>
      <c r="M226" s="29">
        <f t="shared" si="69"/>
        <v>0</v>
      </c>
      <c r="N226" s="29">
        <f t="shared" si="70"/>
        <v>0</v>
      </c>
      <c r="O226" s="65">
        <f t="shared" si="71"/>
        <v>0</v>
      </c>
      <c r="P226" s="77"/>
    </row>
    <row r="227" spans="1:16" ht="28.5" customHeight="1" x14ac:dyDescent="0.2">
      <c r="A227" s="5"/>
      <c r="B227" s="53">
        <v>4607082852990</v>
      </c>
      <c r="C227" s="54" t="s">
        <v>180</v>
      </c>
      <c r="D227" s="55">
        <v>16</v>
      </c>
      <c r="E227" s="55">
        <v>36</v>
      </c>
      <c r="F227" s="56" t="s">
        <v>206</v>
      </c>
      <c r="G227" s="57">
        <v>53</v>
      </c>
      <c r="H227" s="57">
        <v>55</v>
      </c>
      <c r="I227" s="57">
        <v>59</v>
      </c>
      <c r="J227" s="57">
        <v>63</v>
      </c>
      <c r="K227" s="38">
        <v>0</v>
      </c>
      <c r="L227" s="29">
        <f t="shared" si="68"/>
        <v>0</v>
      </c>
      <c r="M227" s="29">
        <f t="shared" si="69"/>
        <v>0</v>
      </c>
      <c r="N227" s="29">
        <f t="shared" si="70"/>
        <v>0</v>
      </c>
      <c r="O227" s="65">
        <f t="shared" si="71"/>
        <v>0</v>
      </c>
      <c r="P227" s="77"/>
    </row>
    <row r="228" spans="1:16" ht="28.5" customHeight="1" x14ac:dyDescent="0.2">
      <c r="A228" s="5"/>
      <c r="B228" s="53">
        <v>4607082852976</v>
      </c>
      <c r="C228" s="54" t="s">
        <v>182</v>
      </c>
      <c r="D228" s="55">
        <v>16</v>
      </c>
      <c r="E228" s="55">
        <v>36</v>
      </c>
      <c r="F228" s="56" t="s">
        <v>206</v>
      </c>
      <c r="G228" s="57">
        <v>53</v>
      </c>
      <c r="H228" s="57">
        <v>55</v>
      </c>
      <c r="I228" s="57">
        <v>59</v>
      </c>
      <c r="J228" s="57">
        <v>63</v>
      </c>
      <c r="K228" s="38">
        <v>0</v>
      </c>
      <c r="L228" s="29">
        <f t="shared" si="68"/>
        <v>0</v>
      </c>
      <c r="M228" s="29">
        <f t="shared" si="69"/>
        <v>0</v>
      </c>
      <c r="N228" s="29">
        <f t="shared" si="70"/>
        <v>0</v>
      </c>
      <c r="O228" s="65">
        <f t="shared" si="71"/>
        <v>0</v>
      </c>
      <c r="P228" s="77"/>
    </row>
    <row r="229" spans="1:16" ht="28.5" customHeight="1" x14ac:dyDescent="0.2">
      <c r="A229" s="5"/>
      <c r="B229" s="53">
        <v>4670020498956</v>
      </c>
      <c r="C229" s="54" t="s">
        <v>390</v>
      </c>
      <c r="D229" s="55">
        <v>16</v>
      </c>
      <c r="E229" s="55">
        <v>36</v>
      </c>
      <c r="F229" s="56" t="s">
        <v>206</v>
      </c>
      <c r="G229" s="57">
        <v>53</v>
      </c>
      <c r="H229" s="57">
        <v>55</v>
      </c>
      <c r="I229" s="57">
        <v>59</v>
      </c>
      <c r="J229" s="57">
        <v>63</v>
      </c>
      <c r="K229" s="38">
        <v>0</v>
      </c>
      <c r="L229" s="29">
        <f t="shared" si="68"/>
        <v>0</v>
      </c>
      <c r="M229" s="29">
        <f t="shared" si="69"/>
        <v>0</v>
      </c>
      <c r="N229" s="29">
        <f t="shared" si="70"/>
        <v>0</v>
      </c>
      <c r="O229" s="65">
        <f t="shared" si="71"/>
        <v>0</v>
      </c>
      <c r="P229" s="145" t="s">
        <v>391</v>
      </c>
    </row>
    <row r="230" spans="1:16" ht="16.5" customHeight="1" x14ac:dyDescent="0.2">
      <c r="A230" s="32" t="s">
        <v>198</v>
      </c>
      <c r="B230" s="10"/>
      <c r="C230" s="33"/>
      <c r="D230" s="19"/>
      <c r="E230" s="19"/>
      <c r="F230" s="19"/>
      <c r="G230" s="21"/>
      <c r="H230" s="21"/>
      <c r="I230" s="21"/>
      <c r="J230" s="21"/>
      <c r="K230" s="38">
        <v>0</v>
      </c>
      <c r="L230" s="29">
        <f t="shared" si="68"/>
        <v>0</v>
      </c>
      <c r="M230" s="29">
        <f t="shared" si="69"/>
        <v>0</v>
      </c>
      <c r="N230" s="29">
        <f t="shared" si="70"/>
        <v>0</v>
      </c>
      <c r="O230" s="65">
        <f t="shared" si="71"/>
        <v>0</v>
      </c>
      <c r="P230" s="77"/>
    </row>
    <row r="231" spans="1:16" ht="28.5" customHeight="1" x14ac:dyDescent="0.2">
      <c r="A231" s="5"/>
      <c r="B231" s="53">
        <v>4670020491872</v>
      </c>
      <c r="C231" s="107" t="s">
        <v>184</v>
      </c>
      <c r="D231" s="55">
        <v>28</v>
      </c>
      <c r="E231" s="55">
        <v>36</v>
      </c>
      <c r="F231" s="56" t="s">
        <v>206</v>
      </c>
      <c r="G231" s="74">
        <v>112</v>
      </c>
      <c r="H231" s="74">
        <v>112</v>
      </c>
      <c r="I231" s="74">
        <v>112</v>
      </c>
      <c r="J231" s="74">
        <v>112</v>
      </c>
      <c r="K231" s="38">
        <v>0</v>
      </c>
      <c r="L231" s="29">
        <f t="shared" si="68"/>
        <v>0</v>
      </c>
      <c r="M231" s="29">
        <f t="shared" si="69"/>
        <v>0</v>
      </c>
      <c r="N231" s="29">
        <f t="shared" si="70"/>
        <v>0</v>
      </c>
      <c r="O231" s="65">
        <f t="shared" si="71"/>
        <v>0</v>
      </c>
      <c r="P231" s="71" t="s">
        <v>368</v>
      </c>
    </row>
    <row r="232" spans="1:16" ht="28.5" customHeight="1" x14ac:dyDescent="0.2">
      <c r="A232" s="5"/>
      <c r="B232" s="53">
        <v>4670020491896</v>
      </c>
      <c r="C232" s="107" t="s">
        <v>185</v>
      </c>
      <c r="D232" s="55">
        <v>28</v>
      </c>
      <c r="E232" s="55">
        <v>36</v>
      </c>
      <c r="F232" s="56" t="s">
        <v>206</v>
      </c>
      <c r="G232" s="74">
        <v>112</v>
      </c>
      <c r="H232" s="74">
        <v>112</v>
      </c>
      <c r="I232" s="74">
        <v>112</v>
      </c>
      <c r="J232" s="74">
        <v>112</v>
      </c>
      <c r="K232" s="38">
        <v>0</v>
      </c>
      <c r="L232" s="29">
        <f t="shared" si="68"/>
        <v>0</v>
      </c>
      <c r="M232" s="29">
        <f t="shared" si="69"/>
        <v>0</v>
      </c>
      <c r="N232" s="29">
        <f t="shared" si="70"/>
        <v>0</v>
      </c>
      <c r="O232" s="65">
        <f t="shared" si="71"/>
        <v>0</v>
      </c>
      <c r="P232" s="71" t="s">
        <v>368</v>
      </c>
    </row>
    <row r="233" spans="1:16" ht="28.5" customHeight="1" x14ac:dyDescent="0.2">
      <c r="A233" s="5"/>
      <c r="B233" s="53">
        <v>4670020491919</v>
      </c>
      <c r="C233" s="107" t="s">
        <v>409</v>
      </c>
      <c r="D233" s="55">
        <v>28</v>
      </c>
      <c r="E233" s="55">
        <v>36</v>
      </c>
      <c r="F233" s="56" t="s">
        <v>206</v>
      </c>
      <c r="G233" s="74">
        <v>112</v>
      </c>
      <c r="H233" s="74">
        <v>112</v>
      </c>
      <c r="I233" s="74">
        <v>112</v>
      </c>
      <c r="J233" s="74">
        <v>112</v>
      </c>
      <c r="K233" s="38">
        <v>0</v>
      </c>
      <c r="L233" s="29">
        <f t="shared" si="68"/>
        <v>0</v>
      </c>
      <c r="M233" s="29">
        <f t="shared" si="69"/>
        <v>0</v>
      </c>
      <c r="N233" s="29">
        <f t="shared" si="70"/>
        <v>0</v>
      </c>
      <c r="O233" s="65">
        <f t="shared" si="71"/>
        <v>0</v>
      </c>
      <c r="P233" s="71" t="s">
        <v>368</v>
      </c>
    </row>
    <row r="234" spans="1:16" ht="28.5" customHeight="1" x14ac:dyDescent="0.2">
      <c r="A234" s="5"/>
      <c r="B234" s="53">
        <v>4670020491889</v>
      </c>
      <c r="C234" s="107" t="s">
        <v>186</v>
      </c>
      <c r="D234" s="55">
        <v>28</v>
      </c>
      <c r="E234" s="55">
        <v>36</v>
      </c>
      <c r="F234" s="56" t="s">
        <v>206</v>
      </c>
      <c r="G234" s="74">
        <v>112</v>
      </c>
      <c r="H234" s="74">
        <v>112</v>
      </c>
      <c r="I234" s="74">
        <v>112</v>
      </c>
      <c r="J234" s="74">
        <v>112</v>
      </c>
      <c r="K234" s="38">
        <v>0</v>
      </c>
      <c r="L234" s="29">
        <f t="shared" si="68"/>
        <v>0</v>
      </c>
      <c r="M234" s="29">
        <f t="shared" si="69"/>
        <v>0</v>
      </c>
      <c r="N234" s="29">
        <f t="shared" si="70"/>
        <v>0</v>
      </c>
      <c r="O234" s="65">
        <f t="shared" si="71"/>
        <v>0</v>
      </c>
      <c r="P234" s="71" t="s">
        <v>368</v>
      </c>
    </row>
    <row r="235" spans="1:16" s="3" customFormat="1" ht="15.95" customHeight="1" x14ac:dyDescent="0.2">
      <c r="A235" s="7" t="s">
        <v>19</v>
      </c>
      <c r="B235" s="14"/>
      <c r="C235" s="10"/>
      <c r="D235" s="18"/>
      <c r="E235" s="18"/>
      <c r="F235" s="19"/>
      <c r="G235" s="22"/>
      <c r="H235" s="22"/>
      <c r="I235" s="22"/>
      <c r="J235" s="22"/>
      <c r="K235" s="38">
        <v>0</v>
      </c>
      <c r="L235" s="29">
        <f t="shared" si="68"/>
        <v>0</v>
      </c>
      <c r="M235" s="29">
        <f t="shared" si="69"/>
        <v>0</v>
      </c>
      <c r="N235" s="29">
        <f t="shared" si="70"/>
        <v>0</v>
      </c>
      <c r="O235" s="65">
        <f t="shared" si="71"/>
        <v>0</v>
      </c>
      <c r="P235" s="76"/>
    </row>
    <row r="236" spans="1:16" s="3" customFormat="1" ht="44.25" customHeight="1" x14ac:dyDescent="0.2">
      <c r="A236" s="7"/>
      <c r="B236" s="140">
        <v>4630084865323</v>
      </c>
      <c r="C236" s="226" t="s">
        <v>389</v>
      </c>
      <c r="D236" s="19">
        <v>16</v>
      </c>
      <c r="E236" s="19">
        <v>24</v>
      </c>
      <c r="F236" s="19" t="s">
        <v>205</v>
      </c>
      <c r="G236" s="114">
        <v>188</v>
      </c>
      <c r="H236" s="114">
        <v>197</v>
      </c>
      <c r="I236" s="114">
        <v>210</v>
      </c>
      <c r="J236" s="114">
        <v>224</v>
      </c>
      <c r="K236" s="38">
        <v>0</v>
      </c>
      <c r="L236" s="29">
        <f t="shared" si="68"/>
        <v>0</v>
      </c>
      <c r="M236" s="29">
        <f t="shared" si="69"/>
        <v>0</v>
      </c>
      <c r="N236" s="29">
        <f t="shared" si="70"/>
        <v>0</v>
      </c>
      <c r="O236" s="65"/>
      <c r="P236" s="227" t="s">
        <v>407</v>
      </c>
    </row>
    <row r="237" spans="1:16" ht="28.5" customHeight="1" x14ac:dyDescent="0.2">
      <c r="A237" s="5"/>
      <c r="B237" s="30">
        <v>4630084861479</v>
      </c>
      <c r="C237" s="123" t="s">
        <v>145</v>
      </c>
      <c r="D237" s="19">
        <v>20</v>
      </c>
      <c r="E237" s="19">
        <v>24</v>
      </c>
      <c r="F237" s="19" t="s">
        <v>205</v>
      </c>
      <c r="G237" s="49">
        <v>210</v>
      </c>
      <c r="H237" s="49">
        <v>220</v>
      </c>
      <c r="I237" s="49">
        <v>234</v>
      </c>
      <c r="J237" s="49">
        <v>250</v>
      </c>
      <c r="K237" s="38">
        <v>0</v>
      </c>
      <c r="L237" s="29">
        <f t="shared" si="68"/>
        <v>0</v>
      </c>
      <c r="M237" s="29">
        <f t="shared" si="69"/>
        <v>0</v>
      </c>
      <c r="N237" s="29">
        <f t="shared" si="70"/>
        <v>0</v>
      </c>
      <c r="O237" s="65">
        <f t="shared" si="71"/>
        <v>0</v>
      </c>
      <c r="P237" s="149"/>
    </row>
    <row r="238" spans="1:16" ht="28.5" customHeight="1" x14ac:dyDescent="0.2">
      <c r="A238" s="5"/>
      <c r="B238" s="30">
        <v>4630084861486</v>
      </c>
      <c r="C238" s="123" t="s">
        <v>146</v>
      </c>
      <c r="D238" s="19">
        <v>32</v>
      </c>
      <c r="E238" s="19">
        <v>24</v>
      </c>
      <c r="F238" s="19" t="s">
        <v>205</v>
      </c>
      <c r="G238" s="49">
        <v>216</v>
      </c>
      <c r="H238" s="49">
        <v>226</v>
      </c>
      <c r="I238" s="49">
        <v>240</v>
      </c>
      <c r="J238" s="49">
        <v>257</v>
      </c>
      <c r="K238" s="38">
        <v>0</v>
      </c>
      <c r="L238" s="29">
        <f t="shared" si="68"/>
        <v>0</v>
      </c>
      <c r="M238" s="29">
        <f t="shared" si="69"/>
        <v>0</v>
      </c>
      <c r="N238" s="29">
        <f t="shared" si="70"/>
        <v>0</v>
      </c>
      <c r="O238" s="65">
        <f t="shared" si="71"/>
        <v>0</v>
      </c>
      <c r="P238" s="149"/>
    </row>
    <row r="239" spans="1:16" ht="36" customHeight="1" x14ac:dyDescent="0.2">
      <c r="A239" s="5"/>
      <c r="B239" s="150">
        <v>4630084861424</v>
      </c>
      <c r="C239" s="123" t="s">
        <v>147</v>
      </c>
      <c r="D239" s="19">
        <v>20</v>
      </c>
      <c r="E239" s="19">
        <v>24</v>
      </c>
      <c r="F239" s="19" t="s">
        <v>205</v>
      </c>
      <c r="G239" s="49">
        <v>205</v>
      </c>
      <c r="H239" s="49">
        <v>215</v>
      </c>
      <c r="I239" s="49">
        <v>229</v>
      </c>
      <c r="J239" s="49">
        <v>244</v>
      </c>
      <c r="K239" s="38">
        <v>0</v>
      </c>
      <c r="L239" s="29">
        <f t="shared" si="68"/>
        <v>0</v>
      </c>
      <c r="M239" s="29">
        <f t="shared" si="69"/>
        <v>0</v>
      </c>
      <c r="N239" s="29">
        <f t="shared" si="70"/>
        <v>0</v>
      </c>
      <c r="O239" s="65">
        <f t="shared" si="71"/>
        <v>0</v>
      </c>
      <c r="P239" s="149"/>
    </row>
    <row r="240" spans="1:16" ht="28.5" customHeight="1" x14ac:dyDescent="0.2">
      <c r="A240" s="5"/>
      <c r="B240" s="30">
        <v>4630084865330</v>
      </c>
      <c r="C240" s="134" t="s">
        <v>387</v>
      </c>
      <c r="D240" s="19">
        <v>16</v>
      </c>
      <c r="E240" s="19">
        <v>24</v>
      </c>
      <c r="F240" s="19" t="s">
        <v>205</v>
      </c>
      <c r="G240" s="133">
        <v>140</v>
      </c>
      <c r="H240" s="133">
        <v>147</v>
      </c>
      <c r="I240" s="133">
        <v>156</v>
      </c>
      <c r="J240" s="133">
        <v>167</v>
      </c>
      <c r="K240" s="38">
        <v>0</v>
      </c>
      <c r="L240" s="29">
        <f t="shared" si="68"/>
        <v>0</v>
      </c>
      <c r="M240" s="29">
        <f t="shared" si="69"/>
        <v>0</v>
      </c>
      <c r="N240" s="29">
        <f t="shared" si="70"/>
        <v>0</v>
      </c>
      <c r="O240" s="65">
        <f t="shared" si="71"/>
        <v>0</v>
      </c>
      <c r="P240" s="135" t="s">
        <v>386</v>
      </c>
    </row>
    <row r="241" spans="1:16" ht="28.5" customHeight="1" x14ac:dyDescent="0.2">
      <c r="A241" s="5"/>
      <c r="B241" s="30">
        <v>4630084865316</v>
      </c>
      <c r="C241" s="134" t="s">
        <v>385</v>
      </c>
      <c r="D241" s="19">
        <v>16</v>
      </c>
      <c r="E241" s="19">
        <v>24</v>
      </c>
      <c r="F241" s="19" t="s">
        <v>205</v>
      </c>
      <c r="G241" s="133">
        <v>138</v>
      </c>
      <c r="H241" s="133">
        <v>145</v>
      </c>
      <c r="I241" s="133">
        <v>154</v>
      </c>
      <c r="J241" s="133">
        <v>164</v>
      </c>
      <c r="K241" s="38">
        <v>0</v>
      </c>
      <c r="L241" s="29">
        <f t="shared" si="68"/>
        <v>0</v>
      </c>
      <c r="M241" s="29">
        <f t="shared" si="69"/>
        <v>0</v>
      </c>
      <c r="N241" s="29">
        <f t="shared" si="70"/>
        <v>0</v>
      </c>
      <c r="O241" s="65">
        <f t="shared" si="71"/>
        <v>0</v>
      </c>
      <c r="P241" s="135" t="s">
        <v>386</v>
      </c>
    </row>
    <row r="242" spans="1:16" s="3" customFormat="1" ht="15.95" customHeight="1" x14ac:dyDescent="0.2">
      <c r="A242" s="7" t="s">
        <v>20</v>
      </c>
      <c r="B242" s="14"/>
      <c r="C242" s="10"/>
      <c r="D242" s="18"/>
      <c r="E242" s="18"/>
      <c r="F242" s="19"/>
      <c r="G242" s="22"/>
      <c r="H242" s="22"/>
      <c r="I242" s="22"/>
      <c r="J242" s="22"/>
      <c r="K242" s="38">
        <v>0</v>
      </c>
      <c r="L242" s="29">
        <f t="shared" si="68"/>
        <v>0</v>
      </c>
      <c r="M242" s="29">
        <f t="shared" si="69"/>
        <v>0</v>
      </c>
      <c r="N242" s="29">
        <f t="shared" si="70"/>
        <v>0</v>
      </c>
      <c r="O242" s="65">
        <f t="shared" si="71"/>
        <v>0</v>
      </c>
      <c r="P242" s="76"/>
    </row>
    <row r="243" spans="1:16" ht="28.5" customHeight="1" x14ac:dyDescent="0.2">
      <c r="A243" s="5"/>
      <c r="B243" s="30">
        <v>4630084861714</v>
      </c>
      <c r="C243" s="11" t="s">
        <v>148</v>
      </c>
      <c r="D243" s="19">
        <v>20</v>
      </c>
      <c r="E243" s="19">
        <v>24</v>
      </c>
      <c r="F243" s="19" t="s">
        <v>205</v>
      </c>
      <c r="G243" s="21">
        <v>207</v>
      </c>
      <c r="H243" s="21">
        <v>217</v>
      </c>
      <c r="I243" s="21">
        <v>231</v>
      </c>
      <c r="J243" s="21">
        <v>247</v>
      </c>
      <c r="K243" s="38">
        <v>0</v>
      </c>
      <c r="L243" s="29">
        <f t="shared" si="68"/>
        <v>0</v>
      </c>
      <c r="M243" s="29">
        <f t="shared" si="69"/>
        <v>0</v>
      </c>
      <c r="N243" s="29">
        <f t="shared" si="70"/>
        <v>0</v>
      </c>
      <c r="O243" s="65">
        <f t="shared" si="71"/>
        <v>0</v>
      </c>
      <c r="P243" s="75"/>
    </row>
    <row r="244" spans="1:16" ht="28.5" customHeight="1" x14ac:dyDescent="0.2">
      <c r="A244" s="5"/>
      <c r="B244" s="30">
        <v>4630084862186</v>
      </c>
      <c r="C244" s="11" t="s">
        <v>149</v>
      </c>
      <c r="D244" s="19">
        <v>28</v>
      </c>
      <c r="E244" s="19">
        <v>24</v>
      </c>
      <c r="F244" s="19" t="s">
        <v>205</v>
      </c>
      <c r="G244" s="21">
        <v>249</v>
      </c>
      <c r="H244" s="21">
        <v>261</v>
      </c>
      <c r="I244" s="21">
        <v>278</v>
      </c>
      <c r="J244" s="21">
        <v>297</v>
      </c>
      <c r="K244" s="38">
        <v>0</v>
      </c>
      <c r="L244" s="29">
        <f t="shared" si="68"/>
        <v>0</v>
      </c>
      <c r="M244" s="29">
        <f t="shared" si="69"/>
        <v>0</v>
      </c>
      <c r="N244" s="29">
        <f t="shared" si="70"/>
        <v>0</v>
      </c>
      <c r="O244" s="65">
        <f t="shared" si="71"/>
        <v>0</v>
      </c>
      <c r="P244" s="75"/>
    </row>
    <row r="245" spans="1:16" ht="28.5" customHeight="1" x14ac:dyDescent="0.2">
      <c r="A245" s="5"/>
      <c r="B245" s="30">
        <v>4630084862070</v>
      </c>
      <c r="C245" s="11" t="s">
        <v>150</v>
      </c>
      <c r="D245" s="19">
        <v>35</v>
      </c>
      <c r="E245" s="19">
        <v>24</v>
      </c>
      <c r="F245" s="19" t="s">
        <v>205</v>
      </c>
      <c r="G245" s="21">
        <v>266</v>
      </c>
      <c r="H245" s="21">
        <v>279</v>
      </c>
      <c r="I245" s="21">
        <v>297</v>
      </c>
      <c r="J245" s="21">
        <v>317</v>
      </c>
      <c r="K245" s="38">
        <v>0</v>
      </c>
      <c r="L245" s="29">
        <f t="shared" si="68"/>
        <v>0</v>
      </c>
      <c r="M245" s="29">
        <f t="shared" si="69"/>
        <v>0</v>
      </c>
      <c r="N245" s="29">
        <f t="shared" si="70"/>
        <v>0</v>
      </c>
      <c r="O245" s="65">
        <f t="shared" si="71"/>
        <v>0</v>
      </c>
      <c r="P245" s="75"/>
    </row>
    <row r="246" spans="1:16" s="3" customFormat="1" ht="15.95" customHeight="1" x14ac:dyDescent="0.2">
      <c r="A246" s="7" t="s">
        <v>21</v>
      </c>
      <c r="B246" s="14"/>
      <c r="C246" s="10"/>
      <c r="D246" s="18"/>
      <c r="E246" s="18"/>
      <c r="F246" s="19"/>
      <c r="G246" s="22"/>
      <c r="H246" s="22"/>
      <c r="I246" s="22"/>
      <c r="J246" s="22"/>
      <c r="K246" s="38">
        <v>0</v>
      </c>
      <c r="L246" s="29">
        <f t="shared" si="68"/>
        <v>0</v>
      </c>
      <c r="M246" s="29">
        <f t="shared" si="69"/>
        <v>0</v>
      </c>
      <c r="N246" s="29">
        <f t="shared" si="70"/>
        <v>0</v>
      </c>
      <c r="O246" s="65">
        <f t="shared" si="71"/>
        <v>0</v>
      </c>
      <c r="P246" s="76"/>
    </row>
    <row r="247" spans="1:16" ht="28.5" customHeight="1" x14ac:dyDescent="0.2">
      <c r="A247" s="5"/>
      <c r="B247" s="30">
        <v>4607082859777</v>
      </c>
      <c r="C247" s="105" t="s">
        <v>13</v>
      </c>
      <c r="D247" s="19">
        <v>20</v>
      </c>
      <c r="E247" s="19">
        <v>24</v>
      </c>
      <c r="F247" s="19" t="s">
        <v>205</v>
      </c>
      <c r="G247" s="72">
        <v>80</v>
      </c>
      <c r="H247" s="72">
        <v>80</v>
      </c>
      <c r="I247" s="72">
        <v>80</v>
      </c>
      <c r="J247" s="72">
        <v>80</v>
      </c>
      <c r="K247" s="38">
        <v>0</v>
      </c>
      <c r="L247" s="29">
        <f t="shared" si="68"/>
        <v>0</v>
      </c>
      <c r="M247" s="29">
        <f t="shared" si="69"/>
        <v>0</v>
      </c>
      <c r="N247" s="29">
        <f t="shared" si="70"/>
        <v>0</v>
      </c>
      <c r="O247" s="65">
        <f t="shared" si="71"/>
        <v>0</v>
      </c>
      <c r="P247" s="71" t="s">
        <v>369</v>
      </c>
    </row>
    <row r="248" spans="1:16" ht="28.5" customHeight="1" x14ac:dyDescent="0.2">
      <c r="A248" s="5"/>
      <c r="B248" s="30">
        <v>4607082859760</v>
      </c>
      <c r="C248" s="123" t="s">
        <v>378</v>
      </c>
      <c r="D248" s="19">
        <v>28</v>
      </c>
      <c r="E248" s="19">
        <v>24</v>
      </c>
      <c r="F248" s="19" t="s">
        <v>205</v>
      </c>
      <c r="G248" s="49">
        <v>123</v>
      </c>
      <c r="H248" s="49">
        <v>129</v>
      </c>
      <c r="I248" s="49">
        <v>137</v>
      </c>
      <c r="J248" s="49">
        <v>147</v>
      </c>
      <c r="K248" s="38">
        <v>0</v>
      </c>
      <c r="L248" s="29">
        <f t="shared" si="68"/>
        <v>0</v>
      </c>
      <c r="M248" s="29">
        <f t="shared" si="69"/>
        <v>0</v>
      </c>
      <c r="N248" s="29">
        <f t="shared" si="70"/>
        <v>0</v>
      </c>
      <c r="O248" s="65">
        <f t="shared" si="71"/>
        <v>0</v>
      </c>
      <c r="P248" s="71"/>
    </row>
    <row r="249" spans="1:16" ht="18.75" customHeight="1" x14ac:dyDescent="0.3">
      <c r="A249" s="243" t="s">
        <v>338</v>
      </c>
      <c r="B249" s="243"/>
      <c r="C249" s="243"/>
      <c r="D249" s="243"/>
      <c r="E249" s="243"/>
      <c r="F249" s="243"/>
      <c r="G249" s="243"/>
      <c r="H249" s="243"/>
      <c r="I249" s="243"/>
      <c r="J249" s="244"/>
      <c r="K249" s="38">
        <v>0</v>
      </c>
      <c r="L249" s="48"/>
      <c r="M249" s="48"/>
      <c r="N249" s="48"/>
      <c r="O249" s="66"/>
      <c r="P249" s="77"/>
    </row>
    <row r="250" spans="1:16" ht="16.5" customHeight="1" x14ac:dyDescent="0.2">
      <c r="A250" s="32" t="s">
        <v>207</v>
      </c>
      <c r="B250" s="32"/>
      <c r="C250" s="35"/>
      <c r="D250" s="19"/>
      <c r="E250" s="19"/>
      <c r="F250" s="19"/>
      <c r="G250" s="21"/>
      <c r="H250" s="21"/>
      <c r="I250" s="21"/>
      <c r="J250" s="21"/>
      <c r="K250" s="38">
        <v>0</v>
      </c>
      <c r="L250" s="46">
        <f t="shared" ref="L250:L268" si="80">K250*G250</f>
        <v>0</v>
      </c>
      <c r="M250" s="46">
        <f t="shared" ref="M250:M268" si="81">K250*H250</f>
        <v>0</v>
      </c>
      <c r="N250" s="46">
        <f t="shared" ref="N250:N268" si="82">K250*I250</f>
        <v>0</v>
      </c>
      <c r="O250" s="67">
        <f t="shared" ref="O250:O268" si="83">K250*J250</f>
        <v>0</v>
      </c>
      <c r="P250" s="77"/>
    </row>
    <row r="251" spans="1:16" ht="28.5" customHeight="1" x14ac:dyDescent="0.2">
      <c r="A251" s="5"/>
      <c r="B251" s="30">
        <v>4670020491940</v>
      </c>
      <c r="C251" s="11" t="s">
        <v>208</v>
      </c>
      <c r="D251" s="19">
        <v>24</v>
      </c>
      <c r="E251" s="19">
        <v>36</v>
      </c>
      <c r="F251" s="39" t="s">
        <v>206</v>
      </c>
      <c r="G251" s="21">
        <v>309</v>
      </c>
      <c r="H251" s="21">
        <v>324</v>
      </c>
      <c r="I251" s="21">
        <v>344</v>
      </c>
      <c r="J251" s="21">
        <v>368</v>
      </c>
      <c r="K251" s="38">
        <v>0</v>
      </c>
      <c r="L251" s="46">
        <f t="shared" si="80"/>
        <v>0</v>
      </c>
      <c r="M251" s="46">
        <f t="shared" si="81"/>
        <v>0</v>
      </c>
      <c r="N251" s="46">
        <f t="shared" si="82"/>
        <v>0</v>
      </c>
      <c r="O251" s="67">
        <f t="shared" si="83"/>
        <v>0</v>
      </c>
      <c r="P251" s="77"/>
    </row>
    <row r="252" spans="1:16" s="3" customFormat="1" ht="16.5" customHeight="1" x14ac:dyDescent="0.2">
      <c r="A252" s="32" t="s">
        <v>209</v>
      </c>
      <c r="C252" s="33"/>
      <c r="D252" s="18"/>
      <c r="E252" s="18"/>
      <c r="F252" s="39"/>
      <c r="G252" s="22"/>
      <c r="H252" s="22"/>
      <c r="I252" s="22"/>
      <c r="J252" s="22"/>
      <c r="K252" s="38">
        <v>0</v>
      </c>
      <c r="L252" s="46">
        <f t="shared" si="80"/>
        <v>0</v>
      </c>
      <c r="M252" s="46">
        <f t="shared" si="81"/>
        <v>0</v>
      </c>
      <c r="N252" s="46">
        <f t="shared" si="82"/>
        <v>0</v>
      </c>
      <c r="O252" s="67">
        <f t="shared" si="83"/>
        <v>0</v>
      </c>
      <c r="P252" s="76"/>
    </row>
    <row r="253" spans="1:16" ht="28.5" customHeight="1" x14ac:dyDescent="0.2">
      <c r="A253" s="5"/>
      <c r="B253" s="30">
        <v>4670020496297</v>
      </c>
      <c r="C253" s="11" t="s">
        <v>210</v>
      </c>
      <c r="D253" s="19">
        <v>15</v>
      </c>
      <c r="E253" s="19">
        <v>36</v>
      </c>
      <c r="F253" s="39" t="s">
        <v>206</v>
      </c>
      <c r="G253" s="21">
        <v>603</v>
      </c>
      <c r="H253" s="21">
        <v>631</v>
      </c>
      <c r="I253" s="21">
        <v>672</v>
      </c>
      <c r="J253" s="21">
        <v>718</v>
      </c>
      <c r="K253" s="38">
        <v>0</v>
      </c>
      <c r="L253" s="46">
        <f t="shared" si="80"/>
        <v>0</v>
      </c>
      <c r="M253" s="46">
        <f t="shared" si="81"/>
        <v>0</v>
      </c>
      <c r="N253" s="46">
        <f t="shared" si="82"/>
        <v>0</v>
      </c>
      <c r="O253" s="67">
        <f t="shared" si="83"/>
        <v>0</v>
      </c>
      <c r="P253" s="77"/>
    </row>
    <row r="254" spans="1:16" ht="28.5" customHeight="1" x14ac:dyDescent="0.2">
      <c r="A254" s="5"/>
      <c r="B254" s="30">
        <v>4670020498673</v>
      </c>
      <c r="C254" s="11" t="s">
        <v>211</v>
      </c>
      <c r="D254" s="19">
        <v>6</v>
      </c>
      <c r="E254" s="19">
        <v>24</v>
      </c>
      <c r="F254" s="39" t="s">
        <v>206</v>
      </c>
      <c r="G254" s="21">
        <v>386</v>
      </c>
      <c r="H254" s="21">
        <v>405</v>
      </c>
      <c r="I254" s="21">
        <v>431</v>
      </c>
      <c r="J254" s="21">
        <v>460</v>
      </c>
      <c r="K254" s="38">
        <v>0</v>
      </c>
      <c r="L254" s="46">
        <f t="shared" si="80"/>
        <v>0</v>
      </c>
      <c r="M254" s="46">
        <f t="shared" si="81"/>
        <v>0</v>
      </c>
      <c r="N254" s="46">
        <f t="shared" si="82"/>
        <v>0</v>
      </c>
      <c r="O254" s="67">
        <f t="shared" si="83"/>
        <v>0</v>
      </c>
      <c r="P254" s="147" t="s">
        <v>392</v>
      </c>
    </row>
    <row r="255" spans="1:16" ht="28.5" customHeight="1" x14ac:dyDescent="0.2">
      <c r="A255" s="5"/>
      <c r="B255" s="30">
        <v>4670020498673</v>
      </c>
      <c r="C255" s="11" t="s">
        <v>212</v>
      </c>
      <c r="D255" s="19">
        <v>21</v>
      </c>
      <c r="E255" s="19">
        <v>36</v>
      </c>
      <c r="F255" s="39" t="s">
        <v>206</v>
      </c>
      <c r="G255" s="21">
        <v>504</v>
      </c>
      <c r="H255" s="21">
        <v>528</v>
      </c>
      <c r="I255" s="21">
        <v>562</v>
      </c>
      <c r="J255" s="21">
        <v>600</v>
      </c>
      <c r="K255" s="38">
        <v>0</v>
      </c>
      <c r="L255" s="46">
        <f t="shared" si="80"/>
        <v>0</v>
      </c>
      <c r="M255" s="46">
        <f t="shared" si="81"/>
        <v>0</v>
      </c>
      <c r="N255" s="46">
        <f t="shared" si="82"/>
        <v>0</v>
      </c>
      <c r="O255" s="67">
        <f t="shared" si="83"/>
        <v>0</v>
      </c>
      <c r="P255" s="147" t="s">
        <v>425</v>
      </c>
    </row>
    <row r="256" spans="1:16" ht="28.5" customHeight="1" x14ac:dyDescent="0.2">
      <c r="A256" s="5"/>
      <c r="B256" s="30">
        <v>4670020493487</v>
      </c>
      <c r="C256" s="105" t="s">
        <v>213</v>
      </c>
      <c r="D256" s="19">
        <v>32</v>
      </c>
      <c r="E256" s="19">
        <v>36</v>
      </c>
      <c r="F256" s="39" t="s">
        <v>206</v>
      </c>
      <c r="G256" s="72">
        <v>176</v>
      </c>
      <c r="H256" s="72">
        <v>176</v>
      </c>
      <c r="I256" s="72">
        <v>176</v>
      </c>
      <c r="J256" s="72">
        <v>176</v>
      </c>
      <c r="K256" s="38">
        <v>0</v>
      </c>
      <c r="L256" s="46">
        <f t="shared" si="80"/>
        <v>0</v>
      </c>
      <c r="M256" s="46">
        <f t="shared" si="81"/>
        <v>0</v>
      </c>
      <c r="N256" s="46">
        <f t="shared" si="82"/>
        <v>0</v>
      </c>
      <c r="O256" s="67">
        <f t="shared" si="83"/>
        <v>0</v>
      </c>
      <c r="P256" s="71" t="s">
        <v>426</v>
      </c>
    </row>
    <row r="257" spans="1:16" s="42" customFormat="1" ht="15.95" customHeight="1" x14ac:dyDescent="0.25">
      <c r="A257" s="245" t="s">
        <v>355</v>
      </c>
      <c r="B257" s="245"/>
      <c r="C257" s="245"/>
      <c r="D257" s="245"/>
      <c r="E257" s="245"/>
      <c r="F257" s="245"/>
      <c r="G257" s="245"/>
      <c r="H257" s="245"/>
      <c r="I257" s="245"/>
      <c r="J257" s="246"/>
      <c r="K257" s="38">
        <v>0</v>
      </c>
      <c r="L257" s="46">
        <f t="shared" si="80"/>
        <v>0</v>
      </c>
      <c r="M257" s="46">
        <f t="shared" si="81"/>
        <v>0</v>
      </c>
      <c r="N257" s="46">
        <f t="shared" si="82"/>
        <v>0</v>
      </c>
      <c r="O257" s="67">
        <f t="shared" si="83"/>
        <v>0</v>
      </c>
      <c r="P257" s="80"/>
    </row>
    <row r="258" spans="1:16" s="3" customFormat="1" ht="16.5" customHeight="1" x14ac:dyDescent="0.2">
      <c r="A258" s="4" t="s">
        <v>214</v>
      </c>
      <c r="C258" s="33"/>
      <c r="D258" s="18"/>
      <c r="E258" s="18"/>
      <c r="F258" s="39"/>
      <c r="G258" s="22"/>
      <c r="H258" s="22"/>
      <c r="I258" s="22"/>
      <c r="J258" s="22"/>
      <c r="K258" s="38">
        <v>0</v>
      </c>
      <c r="L258" s="46">
        <f t="shared" si="80"/>
        <v>0</v>
      </c>
      <c r="M258" s="46">
        <f t="shared" si="81"/>
        <v>0</v>
      </c>
      <c r="N258" s="46">
        <f t="shared" si="82"/>
        <v>0</v>
      </c>
      <c r="O258" s="67">
        <f t="shared" si="83"/>
        <v>0</v>
      </c>
      <c r="P258" s="76"/>
    </row>
    <row r="259" spans="1:16" ht="28.5" customHeight="1" x14ac:dyDescent="0.2">
      <c r="A259" s="5"/>
      <c r="B259" s="53">
        <v>4670020496419</v>
      </c>
      <c r="C259" s="126" t="s">
        <v>215</v>
      </c>
      <c r="D259" s="55">
        <v>7</v>
      </c>
      <c r="E259" s="55">
        <v>24</v>
      </c>
      <c r="F259" s="56" t="s">
        <v>206</v>
      </c>
      <c r="G259" s="58">
        <v>144</v>
      </c>
      <c r="H259" s="58">
        <v>151</v>
      </c>
      <c r="I259" s="58">
        <v>161</v>
      </c>
      <c r="J259" s="58">
        <v>172</v>
      </c>
      <c r="K259" s="38">
        <v>0</v>
      </c>
      <c r="L259" s="46">
        <f t="shared" si="80"/>
        <v>0</v>
      </c>
      <c r="M259" s="46">
        <f t="shared" si="81"/>
        <v>0</v>
      </c>
      <c r="N259" s="46">
        <f t="shared" si="82"/>
        <v>0</v>
      </c>
      <c r="O259" s="67">
        <f t="shared" si="83"/>
        <v>0</v>
      </c>
      <c r="P259" s="224"/>
    </row>
    <row r="260" spans="1:16" ht="28.5" customHeight="1" x14ac:dyDescent="0.2">
      <c r="A260" s="5"/>
      <c r="B260" s="53">
        <v>4670020496433</v>
      </c>
      <c r="C260" s="126" t="s">
        <v>216</v>
      </c>
      <c r="D260" s="55">
        <v>7</v>
      </c>
      <c r="E260" s="55">
        <v>24</v>
      </c>
      <c r="F260" s="56" t="s">
        <v>206</v>
      </c>
      <c r="G260" s="58">
        <v>188</v>
      </c>
      <c r="H260" s="58">
        <v>197</v>
      </c>
      <c r="I260" s="58">
        <v>210</v>
      </c>
      <c r="J260" s="58">
        <v>224</v>
      </c>
      <c r="K260" s="38">
        <v>0</v>
      </c>
      <c r="L260" s="46">
        <f t="shared" si="80"/>
        <v>0</v>
      </c>
      <c r="M260" s="46">
        <f t="shared" si="81"/>
        <v>0</v>
      </c>
      <c r="N260" s="46">
        <f t="shared" si="82"/>
        <v>0</v>
      </c>
      <c r="O260" s="67">
        <f t="shared" si="83"/>
        <v>0</v>
      </c>
      <c r="P260" s="224"/>
    </row>
    <row r="261" spans="1:16" ht="28.5" customHeight="1" x14ac:dyDescent="0.2">
      <c r="A261" s="5"/>
      <c r="B261" s="53">
        <v>4670020496556</v>
      </c>
      <c r="C261" s="126" t="s">
        <v>217</v>
      </c>
      <c r="D261" s="59">
        <v>7</v>
      </c>
      <c r="E261" s="59">
        <v>24</v>
      </c>
      <c r="F261" s="56" t="s">
        <v>206</v>
      </c>
      <c r="G261" s="58">
        <v>192</v>
      </c>
      <c r="H261" s="58">
        <v>201</v>
      </c>
      <c r="I261" s="58">
        <v>215</v>
      </c>
      <c r="J261" s="58">
        <v>229</v>
      </c>
      <c r="K261" s="38">
        <v>0</v>
      </c>
      <c r="L261" s="46">
        <f t="shared" si="80"/>
        <v>0</v>
      </c>
      <c r="M261" s="46">
        <f t="shared" si="81"/>
        <v>0</v>
      </c>
      <c r="N261" s="46">
        <f t="shared" si="82"/>
        <v>0</v>
      </c>
      <c r="O261" s="67">
        <f t="shared" si="83"/>
        <v>0</v>
      </c>
      <c r="P261" s="85"/>
    </row>
    <row r="262" spans="1:16" ht="28.5" customHeight="1" x14ac:dyDescent="0.2">
      <c r="A262" s="5"/>
      <c r="B262" s="53">
        <v>4670020496532</v>
      </c>
      <c r="C262" s="126" t="s">
        <v>218</v>
      </c>
      <c r="D262" s="59">
        <v>7</v>
      </c>
      <c r="E262" s="59">
        <v>24</v>
      </c>
      <c r="F262" s="56" t="s">
        <v>206</v>
      </c>
      <c r="G262" s="58">
        <v>172</v>
      </c>
      <c r="H262" s="58">
        <v>180</v>
      </c>
      <c r="I262" s="58">
        <v>192</v>
      </c>
      <c r="J262" s="58">
        <v>205</v>
      </c>
      <c r="K262" s="38">
        <v>0</v>
      </c>
      <c r="L262" s="46">
        <f t="shared" si="80"/>
        <v>0</v>
      </c>
      <c r="M262" s="46">
        <f t="shared" si="81"/>
        <v>0</v>
      </c>
      <c r="N262" s="46">
        <f t="shared" si="82"/>
        <v>0</v>
      </c>
      <c r="O262" s="67">
        <f t="shared" si="83"/>
        <v>0</v>
      </c>
      <c r="P262" s="85"/>
    </row>
    <row r="263" spans="1:16" ht="33.75" customHeight="1" x14ac:dyDescent="0.2">
      <c r="A263" s="5"/>
      <c r="B263" s="53">
        <v>4670020496549</v>
      </c>
      <c r="C263" s="126" t="s">
        <v>219</v>
      </c>
      <c r="D263" s="59">
        <v>7</v>
      </c>
      <c r="E263" s="59">
        <v>24</v>
      </c>
      <c r="F263" s="56" t="s">
        <v>206</v>
      </c>
      <c r="G263" s="58">
        <v>188</v>
      </c>
      <c r="H263" s="58">
        <v>197</v>
      </c>
      <c r="I263" s="58">
        <v>210</v>
      </c>
      <c r="J263" s="58">
        <v>224</v>
      </c>
      <c r="K263" s="38">
        <v>0</v>
      </c>
      <c r="L263" s="46">
        <f t="shared" si="80"/>
        <v>0</v>
      </c>
      <c r="M263" s="46">
        <f t="shared" si="81"/>
        <v>0</v>
      </c>
      <c r="N263" s="46">
        <f t="shared" si="82"/>
        <v>0</v>
      </c>
      <c r="O263" s="67">
        <f t="shared" si="83"/>
        <v>0</v>
      </c>
      <c r="P263" s="100"/>
    </row>
    <row r="264" spans="1:16" s="3" customFormat="1" ht="15.95" customHeight="1" x14ac:dyDescent="0.2">
      <c r="A264" s="4" t="s">
        <v>14</v>
      </c>
      <c r="C264" s="33"/>
      <c r="D264" s="18"/>
      <c r="E264" s="18"/>
      <c r="F264" s="39"/>
      <c r="G264" s="22"/>
      <c r="H264" s="22"/>
      <c r="I264" s="22"/>
      <c r="J264" s="22"/>
      <c r="K264" s="38">
        <v>0</v>
      </c>
      <c r="L264" s="46">
        <f t="shared" si="80"/>
        <v>0</v>
      </c>
      <c r="M264" s="46">
        <f t="shared" si="81"/>
        <v>0</v>
      </c>
      <c r="N264" s="46">
        <f t="shared" si="82"/>
        <v>0</v>
      </c>
      <c r="O264" s="67">
        <f t="shared" si="83"/>
        <v>0</v>
      </c>
      <c r="P264" s="76"/>
    </row>
    <row r="265" spans="1:16" ht="28.5" customHeight="1" x14ac:dyDescent="0.2">
      <c r="A265" s="5"/>
      <c r="B265" s="30">
        <v>4670020496426</v>
      </c>
      <c r="C265" s="11" t="s">
        <v>220</v>
      </c>
      <c r="D265" s="19">
        <v>4</v>
      </c>
      <c r="E265" s="19">
        <v>24</v>
      </c>
      <c r="F265" s="39" t="s">
        <v>206</v>
      </c>
      <c r="G265" s="21">
        <v>482</v>
      </c>
      <c r="H265" s="21">
        <v>505</v>
      </c>
      <c r="I265" s="21">
        <v>538</v>
      </c>
      <c r="J265" s="21">
        <v>574</v>
      </c>
      <c r="K265" s="38">
        <v>0</v>
      </c>
      <c r="L265" s="46">
        <f t="shared" si="80"/>
        <v>0</v>
      </c>
      <c r="M265" s="46">
        <f t="shared" si="81"/>
        <v>0</v>
      </c>
      <c r="N265" s="46">
        <f t="shared" si="82"/>
        <v>0</v>
      </c>
      <c r="O265" s="67">
        <f t="shared" si="83"/>
        <v>0</v>
      </c>
      <c r="P265" s="77"/>
    </row>
    <row r="266" spans="1:16" ht="28.5" customHeight="1" x14ac:dyDescent="0.2">
      <c r="A266" s="5"/>
      <c r="B266" s="30">
        <v>4670020496587</v>
      </c>
      <c r="C266" s="11" t="s">
        <v>221</v>
      </c>
      <c r="D266" s="19">
        <v>4</v>
      </c>
      <c r="E266" s="20">
        <v>24</v>
      </c>
      <c r="F266" s="39" t="s">
        <v>206</v>
      </c>
      <c r="G266" s="49">
        <v>499</v>
      </c>
      <c r="H266" s="49">
        <v>523</v>
      </c>
      <c r="I266" s="49">
        <v>556</v>
      </c>
      <c r="J266" s="49">
        <v>594</v>
      </c>
      <c r="K266" s="38">
        <v>0</v>
      </c>
      <c r="L266" s="46">
        <f t="shared" si="80"/>
        <v>0</v>
      </c>
      <c r="M266" s="46">
        <f t="shared" si="81"/>
        <v>0</v>
      </c>
      <c r="N266" s="46">
        <f t="shared" si="82"/>
        <v>0</v>
      </c>
      <c r="O266" s="67">
        <f t="shared" si="83"/>
        <v>0</v>
      </c>
      <c r="P266" s="77"/>
    </row>
    <row r="267" spans="1:16" ht="28.5" customHeight="1" x14ac:dyDescent="0.2">
      <c r="A267" s="5"/>
      <c r="B267" s="30">
        <v>4670020491186</v>
      </c>
      <c r="C267" s="11" t="s">
        <v>222</v>
      </c>
      <c r="D267" s="19">
        <v>5</v>
      </c>
      <c r="E267" s="19">
        <v>24</v>
      </c>
      <c r="F267" s="39" t="s">
        <v>206</v>
      </c>
      <c r="G267" s="21">
        <v>460</v>
      </c>
      <c r="H267" s="21">
        <v>482</v>
      </c>
      <c r="I267" s="21">
        <v>513</v>
      </c>
      <c r="J267" s="21">
        <v>548</v>
      </c>
      <c r="K267" s="38">
        <v>0</v>
      </c>
      <c r="L267" s="46">
        <f t="shared" si="80"/>
        <v>0</v>
      </c>
      <c r="M267" s="46">
        <f t="shared" si="81"/>
        <v>0</v>
      </c>
      <c r="N267" s="46">
        <f t="shared" si="82"/>
        <v>0</v>
      </c>
      <c r="O267" s="67">
        <f t="shared" si="83"/>
        <v>0</v>
      </c>
      <c r="P267" s="77"/>
    </row>
    <row r="268" spans="1:16" ht="28.5" customHeight="1" x14ac:dyDescent="0.2">
      <c r="A268" s="5"/>
      <c r="B268" s="30">
        <v>4670020498680</v>
      </c>
      <c r="C268" s="123" t="s">
        <v>223</v>
      </c>
      <c r="D268" s="19">
        <v>5</v>
      </c>
      <c r="E268" s="19">
        <v>24</v>
      </c>
      <c r="F268" s="39" t="s">
        <v>206</v>
      </c>
      <c r="G268" s="49">
        <v>398</v>
      </c>
      <c r="H268" s="49">
        <v>417</v>
      </c>
      <c r="I268" s="49">
        <v>444</v>
      </c>
      <c r="J268" s="49">
        <v>474</v>
      </c>
      <c r="K268" s="38">
        <v>0</v>
      </c>
      <c r="L268" s="46">
        <f t="shared" si="80"/>
        <v>0</v>
      </c>
      <c r="M268" s="46">
        <f t="shared" si="81"/>
        <v>0</v>
      </c>
      <c r="N268" s="46">
        <f t="shared" si="82"/>
        <v>0</v>
      </c>
      <c r="O268" s="67">
        <f t="shared" si="83"/>
        <v>0</v>
      </c>
      <c r="P268" s="147" t="s">
        <v>392</v>
      </c>
    </row>
    <row r="269" spans="1:16" s="3" customFormat="1" ht="15.95" customHeight="1" x14ac:dyDescent="0.2">
      <c r="A269" s="4" t="s">
        <v>224</v>
      </c>
      <c r="C269" s="33"/>
      <c r="D269" s="18"/>
      <c r="E269" s="18"/>
      <c r="F269" s="39"/>
      <c r="G269" s="22"/>
      <c r="H269" s="22"/>
      <c r="I269" s="22"/>
      <c r="J269" s="22"/>
      <c r="K269" s="38">
        <v>0</v>
      </c>
      <c r="L269" s="46">
        <f t="shared" ref="L269:L297" si="84">K269*G269</f>
        <v>0</v>
      </c>
      <c r="M269" s="46">
        <f t="shared" ref="M269:M297" si="85">K269*H269</f>
        <v>0</v>
      </c>
      <c r="N269" s="46">
        <f t="shared" ref="N269:N297" si="86">K269*I269</f>
        <v>0</v>
      </c>
      <c r="O269" s="67">
        <f t="shared" ref="O269:O297" si="87">K269*J269</f>
        <v>0</v>
      </c>
      <c r="P269" s="76"/>
    </row>
    <row r="270" spans="1:16" ht="27" customHeight="1" x14ac:dyDescent="0.2">
      <c r="A270" s="5"/>
      <c r="B270" s="30">
        <v>4670020492411</v>
      </c>
      <c r="C270" s="11" t="s">
        <v>225</v>
      </c>
      <c r="D270" s="19">
        <v>10</v>
      </c>
      <c r="E270" s="19">
        <v>24</v>
      </c>
      <c r="F270" s="39" t="s">
        <v>206</v>
      </c>
      <c r="G270" s="21">
        <v>130</v>
      </c>
      <c r="H270" s="21">
        <v>136</v>
      </c>
      <c r="I270" s="21">
        <v>144</v>
      </c>
      <c r="J270" s="21">
        <v>154</v>
      </c>
      <c r="K270" s="38">
        <v>0</v>
      </c>
      <c r="L270" s="46">
        <f t="shared" si="84"/>
        <v>0</v>
      </c>
      <c r="M270" s="46">
        <f t="shared" si="85"/>
        <v>0</v>
      </c>
      <c r="N270" s="46">
        <f t="shared" si="86"/>
        <v>0</v>
      </c>
      <c r="O270" s="67">
        <f t="shared" si="87"/>
        <v>0</v>
      </c>
      <c r="P270" s="77"/>
    </row>
    <row r="271" spans="1:16" ht="36.75" customHeight="1" x14ac:dyDescent="0.2">
      <c r="A271" s="5"/>
      <c r="B271" s="30">
        <v>4670020495573</v>
      </c>
      <c r="C271" s="123" t="s">
        <v>226</v>
      </c>
      <c r="D271" s="19">
        <v>10</v>
      </c>
      <c r="E271" s="20">
        <v>24</v>
      </c>
      <c r="F271" s="39" t="s">
        <v>206</v>
      </c>
      <c r="G271" s="49">
        <v>125</v>
      </c>
      <c r="H271" s="49">
        <v>131</v>
      </c>
      <c r="I271" s="49">
        <v>140</v>
      </c>
      <c r="J271" s="49">
        <v>149</v>
      </c>
      <c r="K271" s="38">
        <v>0</v>
      </c>
      <c r="L271" s="46">
        <f t="shared" si="84"/>
        <v>0</v>
      </c>
      <c r="M271" s="46">
        <f t="shared" si="85"/>
        <v>0</v>
      </c>
      <c r="N271" s="46">
        <f t="shared" si="86"/>
        <v>0</v>
      </c>
      <c r="O271" s="67">
        <f t="shared" si="87"/>
        <v>0</v>
      </c>
      <c r="P271" s="224"/>
    </row>
    <row r="272" spans="1:16" ht="36" customHeight="1" x14ac:dyDescent="0.2">
      <c r="A272" s="5"/>
      <c r="B272" s="30">
        <v>4670020490936</v>
      </c>
      <c r="C272" s="123" t="s">
        <v>227</v>
      </c>
      <c r="D272" s="19">
        <v>10</v>
      </c>
      <c r="E272" s="19">
        <v>24</v>
      </c>
      <c r="F272" s="39" t="s">
        <v>206</v>
      </c>
      <c r="G272" s="49">
        <v>119</v>
      </c>
      <c r="H272" s="49">
        <v>125</v>
      </c>
      <c r="I272" s="49">
        <v>133</v>
      </c>
      <c r="J272" s="49">
        <v>142</v>
      </c>
      <c r="K272" s="38">
        <v>0</v>
      </c>
      <c r="L272" s="46">
        <f t="shared" si="84"/>
        <v>0</v>
      </c>
      <c r="M272" s="46">
        <f t="shared" si="85"/>
        <v>0</v>
      </c>
      <c r="N272" s="46">
        <f t="shared" si="86"/>
        <v>0</v>
      </c>
      <c r="O272" s="67">
        <f t="shared" si="87"/>
        <v>0</v>
      </c>
      <c r="P272" s="224"/>
    </row>
    <row r="273" spans="1:16" ht="28.5" customHeight="1" x14ac:dyDescent="0.2">
      <c r="A273" s="5"/>
      <c r="B273" s="30">
        <v>4670020492404</v>
      </c>
      <c r="C273" s="11" t="s">
        <v>228</v>
      </c>
      <c r="D273" s="19">
        <v>10</v>
      </c>
      <c r="E273" s="19">
        <v>24</v>
      </c>
      <c r="F273" s="39" t="s">
        <v>206</v>
      </c>
      <c r="G273" s="21">
        <v>132</v>
      </c>
      <c r="H273" s="21">
        <v>138</v>
      </c>
      <c r="I273" s="21">
        <v>147</v>
      </c>
      <c r="J273" s="21">
        <v>157</v>
      </c>
      <c r="K273" s="38">
        <v>0</v>
      </c>
      <c r="L273" s="46">
        <f t="shared" si="84"/>
        <v>0</v>
      </c>
      <c r="M273" s="46">
        <f t="shared" si="85"/>
        <v>0</v>
      </c>
      <c r="N273" s="46">
        <f t="shared" si="86"/>
        <v>0</v>
      </c>
      <c r="O273" s="67">
        <f t="shared" si="87"/>
        <v>0</v>
      </c>
      <c r="P273" s="77"/>
    </row>
    <row r="274" spans="1:16" ht="35.25" customHeight="1" x14ac:dyDescent="0.2">
      <c r="A274" s="5"/>
      <c r="B274" s="30">
        <v>4670020495580</v>
      </c>
      <c r="C274" s="123" t="s">
        <v>229</v>
      </c>
      <c r="D274" s="19">
        <v>10</v>
      </c>
      <c r="E274" s="20">
        <v>24</v>
      </c>
      <c r="F274" s="39" t="s">
        <v>206</v>
      </c>
      <c r="G274" s="49">
        <v>125</v>
      </c>
      <c r="H274" s="49">
        <v>131</v>
      </c>
      <c r="I274" s="49">
        <v>140</v>
      </c>
      <c r="J274" s="49">
        <v>149</v>
      </c>
      <c r="K274" s="38">
        <v>0</v>
      </c>
      <c r="L274" s="46">
        <f t="shared" si="84"/>
        <v>0</v>
      </c>
      <c r="M274" s="46">
        <f t="shared" si="85"/>
        <v>0</v>
      </c>
      <c r="N274" s="46">
        <f t="shared" si="86"/>
        <v>0</v>
      </c>
      <c r="O274" s="67">
        <f t="shared" si="87"/>
        <v>0</v>
      </c>
      <c r="P274" s="100"/>
    </row>
    <row r="275" spans="1:16" ht="28.5" customHeight="1" x14ac:dyDescent="0.2">
      <c r="A275" s="5"/>
      <c r="B275" s="30">
        <v>4607082857490</v>
      </c>
      <c r="C275" s="105" t="s">
        <v>230</v>
      </c>
      <c r="D275" s="19">
        <v>10</v>
      </c>
      <c r="E275" s="19">
        <v>24</v>
      </c>
      <c r="F275" s="39" t="s">
        <v>206</v>
      </c>
      <c r="G275" s="72">
        <v>120</v>
      </c>
      <c r="H275" s="72">
        <v>120</v>
      </c>
      <c r="I275" s="72">
        <v>120</v>
      </c>
      <c r="J275" s="72">
        <v>120</v>
      </c>
      <c r="K275" s="38">
        <v>0</v>
      </c>
      <c r="L275" s="46">
        <f t="shared" si="84"/>
        <v>0</v>
      </c>
      <c r="M275" s="46">
        <f t="shared" si="85"/>
        <v>0</v>
      </c>
      <c r="N275" s="46">
        <f t="shared" si="86"/>
        <v>0</v>
      </c>
      <c r="O275" s="67">
        <f t="shared" si="87"/>
        <v>0</v>
      </c>
      <c r="P275" s="71" t="s">
        <v>368</v>
      </c>
    </row>
    <row r="276" spans="1:16" ht="28.5" customHeight="1" x14ac:dyDescent="0.2">
      <c r="A276" s="5"/>
      <c r="B276" s="30">
        <v>4670020498338</v>
      </c>
      <c r="C276" s="123" t="s">
        <v>231</v>
      </c>
      <c r="D276" s="19">
        <v>10</v>
      </c>
      <c r="E276" s="19">
        <v>24</v>
      </c>
      <c r="F276" s="39" t="s">
        <v>206</v>
      </c>
      <c r="G276" s="49">
        <v>130</v>
      </c>
      <c r="H276" s="49">
        <v>136</v>
      </c>
      <c r="I276" s="49">
        <v>144</v>
      </c>
      <c r="J276" s="49">
        <v>154</v>
      </c>
      <c r="K276" s="38">
        <v>0</v>
      </c>
      <c r="L276" s="46">
        <f t="shared" si="84"/>
        <v>0</v>
      </c>
      <c r="M276" s="46">
        <f t="shared" si="85"/>
        <v>0</v>
      </c>
      <c r="N276" s="46">
        <f t="shared" si="86"/>
        <v>0</v>
      </c>
      <c r="O276" s="67">
        <f t="shared" si="87"/>
        <v>0</v>
      </c>
      <c r="P276" s="259"/>
    </row>
    <row r="277" spans="1:16" ht="28.5" customHeight="1" x14ac:dyDescent="0.2">
      <c r="A277" s="5"/>
      <c r="B277" s="30">
        <v>4670020490424</v>
      </c>
      <c r="C277" s="123" t="s">
        <v>232</v>
      </c>
      <c r="D277" s="19">
        <v>10</v>
      </c>
      <c r="E277" s="19">
        <v>24</v>
      </c>
      <c r="F277" s="39" t="s">
        <v>206</v>
      </c>
      <c r="G277" s="49">
        <v>130</v>
      </c>
      <c r="H277" s="49">
        <v>136</v>
      </c>
      <c r="I277" s="49">
        <v>144</v>
      </c>
      <c r="J277" s="49">
        <v>154</v>
      </c>
      <c r="K277" s="38">
        <v>0</v>
      </c>
      <c r="L277" s="46">
        <f t="shared" si="84"/>
        <v>0</v>
      </c>
      <c r="M277" s="46">
        <f t="shared" si="85"/>
        <v>0</v>
      </c>
      <c r="N277" s="46">
        <f t="shared" si="86"/>
        <v>0</v>
      </c>
      <c r="O277" s="67">
        <f t="shared" si="87"/>
        <v>0</v>
      </c>
      <c r="P277" s="260"/>
    </row>
    <row r="278" spans="1:16" ht="28.5" customHeight="1" x14ac:dyDescent="0.2">
      <c r="A278" s="5"/>
      <c r="B278" s="30">
        <v>4670020498215</v>
      </c>
      <c r="C278" s="123" t="s">
        <v>233</v>
      </c>
      <c r="D278" s="19">
        <v>10</v>
      </c>
      <c r="E278" s="19">
        <v>24</v>
      </c>
      <c r="F278" s="39" t="s">
        <v>206</v>
      </c>
      <c r="G278" s="49">
        <v>130</v>
      </c>
      <c r="H278" s="49">
        <v>136</v>
      </c>
      <c r="I278" s="49">
        <v>144</v>
      </c>
      <c r="J278" s="49">
        <v>154</v>
      </c>
      <c r="K278" s="38">
        <v>0</v>
      </c>
      <c r="L278" s="46">
        <f t="shared" si="84"/>
        <v>0</v>
      </c>
      <c r="M278" s="46">
        <f t="shared" si="85"/>
        <v>0</v>
      </c>
      <c r="N278" s="46">
        <f t="shared" si="86"/>
        <v>0</v>
      </c>
      <c r="O278" s="67">
        <f t="shared" si="87"/>
        <v>0</v>
      </c>
      <c r="P278" s="261"/>
    </row>
    <row r="279" spans="1:16" ht="28.5" customHeight="1" x14ac:dyDescent="0.2">
      <c r="A279" s="5"/>
      <c r="B279" s="30">
        <v>4670020490417</v>
      </c>
      <c r="C279" s="11" t="s">
        <v>234</v>
      </c>
      <c r="D279" s="19">
        <v>10</v>
      </c>
      <c r="E279" s="19">
        <v>24</v>
      </c>
      <c r="F279" s="39" t="s">
        <v>206</v>
      </c>
      <c r="G279" s="21">
        <v>130</v>
      </c>
      <c r="H279" s="21">
        <v>136</v>
      </c>
      <c r="I279" s="21">
        <v>144</v>
      </c>
      <c r="J279" s="21">
        <v>154</v>
      </c>
      <c r="K279" s="38">
        <v>0</v>
      </c>
      <c r="L279" s="46">
        <f t="shared" si="84"/>
        <v>0</v>
      </c>
      <c r="M279" s="46">
        <f t="shared" si="85"/>
        <v>0</v>
      </c>
      <c r="N279" s="46">
        <f t="shared" si="86"/>
        <v>0</v>
      </c>
      <c r="O279" s="67">
        <f t="shared" si="87"/>
        <v>0</v>
      </c>
      <c r="P279" s="77"/>
    </row>
    <row r="280" spans="1:16" ht="28.5" customHeight="1" x14ac:dyDescent="0.2">
      <c r="A280" s="5"/>
      <c r="B280" s="30">
        <v>4607082852792</v>
      </c>
      <c r="C280" s="123" t="s">
        <v>235</v>
      </c>
      <c r="D280" s="19">
        <v>10</v>
      </c>
      <c r="E280" s="19">
        <v>24</v>
      </c>
      <c r="F280" s="39" t="s">
        <v>206</v>
      </c>
      <c r="G280" s="49">
        <v>114</v>
      </c>
      <c r="H280" s="49">
        <v>119</v>
      </c>
      <c r="I280" s="49">
        <v>127</v>
      </c>
      <c r="J280" s="49">
        <v>135</v>
      </c>
      <c r="K280" s="38">
        <v>0</v>
      </c>
      <c r="L280" s="46">
        <f t="shared" si="84"/>
        <v>0</v>
      </c>
      <c r="M280" s="46">
        <f t="shared" si="85"/>
        <v>0</v>
      </c>
      <c r="N280" s="46">
        <f t="shared" si="86"/>
        <v>0</v>
      </c>
      <c r="O280" s="67">
        <f t="shared" si="87"/>
        <v>0</v>
      </c>
      <c r="P280" s="85"/>
    </row>
    <row r="281" spans="1:16" ht="28.5" customHeight="1" x14ac:dyDescent="0.2">
      <c r="A281" s="5"/>
      <c r="B281" s="30">
        <v>4607082852808</v>
      </c>
      <c r="C281" s="123" t="s">
        <v>236</v>
      </c>
      <c r="D281" s="19">
        <v>10</v>
      </c>
      <c r="E281" s="19">
        <v>24</v>
      </c>
      <c r="F281" s="39" t="s">
        <v>206</v>
      </c>
      <c r="G281" s="49">
        <v>114</v>
      </c>
      <c r="H281" s="49">
        <v>119</v>
      </c>
      <c r="I281" s="49">
        <v>127</v>
      </c>
      <c r="J281" s="49">
        <v>135</v>
      </c>
      <c r="K281" s="38">
        <v>0</v>
      </c>
      <c r="L281" s="46">
        <f t="shared" si="84"/>
        <v>0</v>
      </c>
      <c r="M281" s="46">
        <f t="shared" si="85"/>
        <v>0</v>
      </c>
      <c r="N281" s="46">
        <f t="shared" si="86"/>
        <v>0</v>
      </c>
      <c r="O281" s="67">
        <f t="shared" si="87"/>
        <v>0</v>
      </c>
      <c r="P281" s="85"/>
    </row>
    <row r="282" spans="1:16" ht="42" customHeight="1" x14ac:dyDescent="0.2">
      <c r="A282" s="5"/>
      <c r="B282" s="30">
        <v>4607082852785</v>
      </c>
      <c r="C282" s="123" t="s">
        <v>237</v>
      </c>
      <c r="D282" s="19">
        <v>10</v>
      </c>
      <c r="E282" s="19">
        <v>24</v>
      </c>
      <c r="F282" s="39" t="s">
        <v>206</v>
      </c>
      <c r="G282" s="49">
        <v>114</v>
      </c>
      <c r="H282" s="49">
        <v>119</v>
      </c>
      <c r="I282" s="49">
        <v>127</v>
      </c>
      <c r="J282" s="49">
        <v>135</v>
      </c>
      <c r="K282" s="38">
        <v>0</v>
      </c>
      <c r="L282" s="46">
        <f t="shared" si="84"/>
        <v>0</v>
      </c>
      <c r="M282" s="46">
        <f t="shared" si="85"/>
        <v>0</v>
      </c>
      <c r="N282" s="46">
        <f t="shared" si="86"/>
        <v>0</v>
      </c>
      <c r="O282" s="67">
        <f t="shared" si="87"/>
        <v>0</v>
      </c>
      <c r="P282" s="100"/>
    </row>
    <row r="283" spans="1:16" ht="28.5" customHeight="1" x14ac:dyDescent="0.2">
      <c r="A283" s="5"/>
      <c r="B283" s="30">
        <v>4607082852815</v>
      </c>
      <c r="C283" s="11" t="s">
        <v>238</v>
      </c>
      <c r="D283" s="19">
        <v>10</v>
      </c>
      <c r="E283" s="19">
        <v>24</v>
      </c>
      <c r="F283" s="39" t="s">
        <v>206</v>
      </c>
      <c r="G283" s="21">
        <v>114</v>
      </c>
      <c r="H283" s="21">
        <v>119</v>
      </c>
      <c r="I283" s="21">
        <v>127</v>
      </c>
      <c r="J283" s="21">
        <v>135</v>
      </c>
      <c r="K283" s="38">
        <v>0</v>
      </c>
      <c r="L283" s="46">
        <f t="shared" si="84"/>
        <v>0</v>
      </c>
      <c r="M283" s="46">
        <f t="shared" si="85"/>
        <v>0</v>
      </c>
      <c r="N283" s="46">
        <f t="shared" si="86"/>
        <v>0</v>
      </c>
      <c r="O283" s="67">
        <f t="shared" si="87"/>
        <v>0</v>
      </c>
      <c r="P283" s="77"/>
    </row>
    <row r="284" spans="1:16" ht="28.5" customHeight="1" x14ac:dyDescent="0.2">
      <c r="A284" s="5"/>
      <c r="B284" s="53">
        <v>4670020491025</v>
      </c>
      <c r="C284" s="107" t="s">
        <v>239</v>
      </c>
      <c r="D284" s="55">
        <v>10</v>
      </c>
      <c r="E284" s="55">
        <v>24</v>
      </c>
      <c r="F284" s="56" t="s">
        <v>206</v>
      </c>
      <c r="G284" s="74">
        <v>120</v>
      </c>
      <c r="H284" s="74">
        <v>120</v>
      </c>
      <c r="I284" s="74">
        <v>120</v>
      </c>
      <c r="J284" s="74">
        <v>120</v>
      </c>
      <c r="K284" s="38">
        <v>0</v>
      </c>
      <c r="L284" s="46">
        <f t="shared" si="84"/>
        <v>0</v>
      </c>
      <c r="M284" s="46">
        <f t="shared" si="85"/>
        <v>0</v>
      </c>
      <c r="N284" s="46">
        <f t="shared" si="86"/>
        <v>0</v>
      </c>
      <c r="O284" s="67">
        <f t="shared" si="87"/>
        <v>0</v>
      </c>
      <c r="P284" s="71" t="s">
        <v>368</v>
      </c>
    </row>
    <row r="285" spans="1:16" ht="28.5" customHeight="1" x14ac:dyDescent="0.2">
      <c r="A285" s="5"/>
      <c r="B285" s="53">
        <v>4670020491018</v>
      </c>
      <c r="C285" s="107" t="s">
        <v>240</v>
      </c>
      <c r="D285" s="55">
        <v>10</v>
      </c>
      <c r="E285" s="55">
        <v>24</v>
      </c>
      <c r="F285" s="56" t="s">
        <v>206</v>
      </c>
      <c r="G285" s="74">
        <v>115</v>
      </c>
      <c r="H285" s="74">
        <v>115</v>
      </c>
      <c r="I285" s="74">
        <v>115</v>
      </c>
      <c r="J285" s="74">
        <v>115</v>
      </c>
      <c r="K285" s="38">
        <v>0</v>
      </c>
      <c r="L285" s="46">
        <f t="shared" si="84"/>
        <v>0</v>
      </c>
      <c r="M285" s="46">
        <f t="shared" si="85"/>
        <v>0</v>
      </c>
      <c r="N285" s="46">
        <f t="shared" si="86"/>
        <v>0</v>
      </c>
      <c r="O285" s="67">
        <f t="shared" si="87"/>
        <v>0</v>
      </c>
      <c r="P285" s="71" t="s">
        <v>368</v>
      </c>
    </row>
    <row r="286" spans="1:16" ht="28.5" customHeight="1" x14ac:dyDescent="0.2">
      <c r="A286" s="5"/>
      <c r="B286" s="53">
        <v>4670020491278</v>
      </c>
      <c r="C286" s="107" t="s">
        <v>241</v>
      </c>
      <c r="D286" s="55">
        <v>10</v>
      </c>
      <c r="E286" s="55">
        <v>24</v>
      </c>
      <c r="F286" s="56" t="s">
        <v>206</v>
      </c>
      <c r="G286" s="74">
        <v>115</v>
      </c>
      <c r="H286" s="74">
        <v>115</v>
      </c>
      <c r="I286" s="74">
        <v>115</v>
      </c>
      <c r="J286" s="74">
        <v>115</v>
      </c>
      <c r="K286" s="38">
        <v>0</v>
      </c>
      <c r="L286" s="46">
        <f t="shared" si="84"/>
        <v>0</v>
      </c>
      <c r="M286" s="46">
        <f t="shared" si="85"/>
        <v>0</v>
      </c>
      <c r="N286" s="46">
        <f t="shared" si="86"/>
        <v>0</v>
      </c>
      <c r="O286" s="67">
        <f t="shared" si="87"/>
        <v>0</v>
      </c>
      <c r="P286" s="71" t="s">
        <v>368</v>
      </c>
    </row>
    <row r="287" spans="1:16" ht="28.5" customHeight="1" x14ac:dyDescent="0.2">
      <c r="A287" s="5"/>
      <c r="B287" s="53">
        <v>4670020490943</v>
      </c>
      <c r="C287" s="107" t="s">
        <v>242</v>
      </c>
      <c r="D287" s="55">
        <v>10</v>
      </c>
      <c r="E287" s="55">
        <v>24</v>
      </c>
      <c r="F287" s="56" t="s">
        <v>206</v>
      </c>
      <c r="G287" s="74">
        <v>84</v>
      </c>
      <c r="H287" s="74">
        <v>84</v>
      </c>
      <c r="I287" s="74">
        <v>84</v>
      </c>
      <c r="J287" s="74">
        <v>84</v>
      </c>
      <c r="K287" s="38">
        <v>0</v>
      </c>
      <c r="L287" s="46">
        <f t="shared" si="84"/>
        <v>0</v>
      </c>
      <c r="M287" s="46">
        <f t="shared" si="85"/>
        <v>0</v>
      </c>
      <c r="N287" s="46">
        <f t="shared" si="86"/>
        <v>0</v>
      </c>
      <c r="O287" s="67">
        <f t="shared" si="87"/>
        <v>0</v>
      </c>
      <c r="P287" s="71" t="s">
        <v>368</v>
      </c>
    </row>
    <row r="288" spans="1:16" ht="28.5" customHeight="1" x14ac:dyDescent="0.2">
      <c r="A288" s="5"/>
      <c r="B288" s="53">
        <v>4670020490929</v>
      </c>
      <c r="C288" s="107" t="s">
        <v>243</v>
      </c>
      <c r="D288" s="55">
        <v>10</v>
      </c>
      <c r="E288" s="55">
        <v>24</v>
      </c>
      <c r="F288" s="56" t="s">
        <v>206</v>
      </c>
      <c r="G288" s="74">
        <v>90</v>
      </c>
      <c r="H288" s="74">
        <v>90</v>
      </c>
      <c r="I288" s="74">
        <v>90</v>
      </c>
      <c r="J288" s="74">
        <v>90</v>
      </c>
      <c r="K288" s="38">
        <v>0</v>
      </c>
      <c r="L288" s="46">
        <f t="shared" si="84"/>
        <v>0</v>
      </c>
      <c r="M288" s="46">
        <f t="shared" si="85"/>
        <v>0</v>
      </c>
      <c r="N288" s="46">
        <f t="shared" si="86"/>
        <v>0</v>
      </c>
      <c r="O288" s="67">
        <f t="shared" si="87"/>
        <v>0</v>
      </c>
      <c r="P288" s="71" t="s">
        <v>368</v>
      </c>
    </row>
    <row r="289" spans="1:16" ht="28.5" customHeight="1" x14ac:dyDescent="0.2">
      <c r="A289" s="5"/>
      <c r="B289" s="53">
        <v>4607082853157</v>
      </c>
      <c r="C289" s="107" t="s">
        <v>244</v>
      </c>
      <c r="D289" s="55">
        <v>12</v>
      </c>
      <c r="E289" s="55">
        <v>24</v>
      </c>
      <c r="F289" s="56" t="s">
        <v>206</v>
      </c>
      <c r="G289" s="74">
        <v>91</v>
      </c>
      <c r="H289" s="74">
        <v>91</v>
      </c>
      <c r="I289" s="74">
        <v>91</v>
      </c>
      <c r="J289" s="74">
        <v>91</v>
      </c>
      <c r="K289" s="38">
        <v>0</v>
      </c>
      <c r="L289" s="46">
        <f t="shared" si="84"/>
        <v>0</v>
      </c>
      <c r="M289" s="46">
        <f t="shared" si="85"/>
        <v>0</v>
      </c>
      <c r="N289" s="46">
        <f t="shared" si="86"/>
        <v>0</v>
      </c>
      <c r="O289" s="67">
        <f t="shared" si="87"/>
        <v>0</v>
      </c>
      <c r="P289" s="71" t="s">
        <v>368</v>
      </c>
    </row>
    <row r="290" spans="1:16" ht="28.5" customHeight="1" x14ac:dyDescent="0.2">
      <c r="A290" s="5"/>
      <c r="B290" s="53">
        <v>4607082853737</v>
      </c>
      <c r="C290" s="107" t="s">
        <v>245</v>
      </c>
      <c r="D290" s="55">
        <v>12</v>
      </c>
      <c r="E290" s="55">
        <v>24</v>
      </c>
      <c r="F290" s="56" t="s">
        <v>206</v>
      </c>
      <c r="G290" s="74">
        <v>96</v>
      </c>
      <c r="H290" s="74">
        <v>96</v>
      </c>
      <c r="I290" s="74">
        <v>96</v>
      </c>
      <c r="J290" s="74">
        <v>96</v>
      </c>
      <c r="K290" s="38">
        <v>0</v>
      </c>
      <c r="L290" s="46">
        <f t="shared" si="84"/>
        <v>0</v>
      </c>
      <c r="M290" s="46">
        <f t="shared" si="85"/>
        <v>0</v>
      </c>
      <c r="N290" s="46">
        <f t="shared" si="86"/>
        <v>0</v>
      </c>
      <c r="O290" s="67">
        <f t="shared" si="87"/>
        <v>0</v>
      </c>
      <c r="P290" s="71" t="s">
        <v>368</v>
      </c>
    </row>
    <row r="291" spans="1:16" ht="28.5" customHeight="1" x14ac:dyDescent="0.2">
      <c r="A291" s="5"/>
      <c r="B291" s="53">
        <v>4607082854871</v>
      </c>
      <c r="C291" s="107" t="s">
        <v>246</v>
      </c>
      <c r="D291" s="55">
        <v>12</v>
      </c>
      <c r="E291" s="55">
        <v>24</v>
      </c>
      <c r="F291" s="56" t="s">
        <v>206</v>
      </c>
      <c r="G291" s="74">
        <v>96</v>
      </c>
      <c r="H291" s="74">
        <v>96</v>
      </c>
      <c r="I291" s="74">
        <v>96</v>
      </c>
      <c r="J291" s="74">
        <v>96</v>
      </c>
      <c r="K291" s="38">
        <v>0</v>
      </c>
      <c r="L291" s="46">
        <f t="shared" si="84"/>
        <v>0</v>
      </c>
      <c r="M291" s="46">
        <f t="shared" si="85"/>
        <v>0</v>
      </c>
      <c r="N291" s="46">
        <f t="shared" si="86"/>
        <v>0</v>
      </c>
      <c r="O291" s="67">
        <f t="shared" si="87"/>
        <v>0</v>
      </c>
      <c r="P291" s="71" t="s">
        <v>368</v>
      </c>
    </row>
    <row r="292" spans="1:16" s="3" customFormat="1" ht="15.95" customHeight="1" x14ac:dyDescent="0.2">
      <c r="A292" s="4" t="s">
        <v>247</v>
      </c>
      <c r="C292" s="33"/>
      <c r="D292" s="18"/>
      <c r="E292" s="18"/>
      <c r="F292" s="39"/>
      <c r="G292" s="22"/>
      <c r="H292" s="22"/>
      <c r="I292" s="22"/>
      <c r="J292" s="22"/>
      <c r="K292" s="38">
        <v>0</v>
      </c>
      <c r="L292" s="46">
        <f t="shared" si="84"/>
        <v>0</v>
      </c>
      <c r="M292" s="46">
        <f t="shared" si="85"/>
        <v>0</v>
      </c>
      <c r="N292" s="46">
        <f t="shared" si="86"/>
        <v>0</v>
      </c>
      <c r="O292" s="67">
        <f t="shared" si="87"/>
        <v>0</v>
      </c>
      <c r="P292" s="76"/>
    </row>
    <row r="293" spans="1:16" ht="37.5" customHeight="1" x14ac:dyDescent="0.2">
      <c r="A293" s="5"/>
      <c r="B293" s="53">
        <v>4607082853898</v>
      </c>
      <c r="C293" s="126" t="s">
        <v>248</v>
      </c>
      <c r="D293" s="55">
        <v>21</v>
      </c>
      <c r="E293" s="55">
        <v>24</v>
      </c>
      <c r="F293" s="56" t="s">
        <v>206</v>
      </c>
      <c r="G293" s="58">
        <v>82</v>
      </c>
      <c r="H293" s="58">
        <v>86</v>
      </c>
      <c r="I293" s="58">
        <v>92</v>
      </c>
      <c r="J293" s="58">
        <v>98</v>
      </c>
      <c r="K293" s="38">
        <v>0</v>
      </c>
      <c r="L293" s="46">
        <f t="shared" si="84"/>
        <v>0</v>
      </c>
      <c r="M293" s="46">
        <f t="shared" si="85"/>
        <v>0</v>
      </c>
      <c r="N293" s="46">
        <f t="shared" si="86"/>
        <v>0</v>
      </c>
      <c r="O293" s="67">
        <f t="shared" si="87"/>
        <v>0</v>
      </c>
      <c r="P293" s="100"/>
    </row>
    <row r="294" spans="1:16" ht="28.5" customHeight="1" x14ac:dyDescent="0.2">
      <c r="A294" s="5"/>
      <c r="B294" s="53">
        <v>4607082854956</v>
      </c>
      <c r="C294" s="126" t="s">
        <v>249</v>
      </c>
      <c r="D294" s="55">
        <v>21</v>
      </c>
      <c r="E294" s="55">
        <v>24</v>
      </c>
      <c r="F294" s="56" t="s">
        <v>206</v>
      </c>
      <c r="G294" s="58">
        <v>139</v>
      </c>
      <c r="H294" s="58">
        <v>146</v>
      </c>
      <c r="I294" s="58">
        <v>155</v>
      </c>
      <c r="J294" s="58">
        <v>165</v>
      </c>
      <c r="K294" s="38">
        <v>0</v>
      </c>
      <c r="L294" s="46">
        <f t="shared" si="84"/>
        <v>0</v>
      </c>
      <c r="M294" s="46">
        <f t="shared" si="85"/>
        <v>0</v>
      </c>
      <c r="N294" s="46">
        <f t="shared" si="86"/>
        <v>0</v>
      </c>
      <c r="O294" s="67">
        <f t="shared" si="87"/>
        <v>0</v>
      </c>
      <c r="P294" s="85"/>
    </row>
    <row r="295" spans="1:16" ht="28.5" customHeight="1" x14ac:dyDescent="0.2">
      <c r="A295" s="5"/>
      <c r="B295" s="53">
        <v>4607082853904</v>
      </c>
      <c r="C295" s="126" t="s">
        <v>250</v>
      </c>
      <c r="D295" s="55">
        <v>21</v>
      </c>
      <c r="E295" s="55">
        <v>24</v>
      </c>
      <c r="F295" s="56" t="s">
        <v>206</v>
      </c>
      <c r="G295" s="58">
        <v>82</v>
      </c>
      <c r="H295" s="58">
        <v>86</v>
      </c>
      <c r="I295" s="58">
        <v>92</v>
      </c>
      <c r="J295" s="58">
        <v>98</v>
      </c>
      <c r="K295" s="38">
        <v>0</v>
      </c>
      <c r="L295" s="46">
        <f t="shared" si="84"/>
        <v>0</v>
      </c>
      <c r="M295" s="46">
        <f t="shared" si="85"/>
        <v>0</v>
      </c>
      <c r="N295" s="46">
        <f t="shared" si="86"/>
        <v>0</v>
      </c>
      <c r="O295" s="67">
        <f t="shared" si="87"/>
        <v>0</v>
      </c>
      <c r="P295" s="224"/>
    </row>
    <row r="296" spans="1:16" ht="28.5" customHeight="1" x14ac:dyDescent="0.2">
      <c r="A296" s="5"/>
      <c r="B296" s="53">
        <v>4607082853881</v>
      </c>
      <c r="C296" s="126" t="s">
        <v>251</v>
      </c>
      <c r="D296" s="55">
        <v>21</v>
      </c>
      <c r="E296" s="55">
        <v>24</v>
      </c>
      <c r="F296" s="56" t="s">
        <v>206</v>
      </c>
      <c r="G296" s="58">
        <v>82</v>
      </c>
      <c r="H296" s="58">
        <v>86</v>
      </c>
      <c r="I296" s="58">
        <v>92</v>
      </c>
      <c r="J296" s="58">
        <v>98</v>
      </c>
      <c r="K296" s="38">
        <v>0</v>
      </c>
      <c r="L296" s="46">
        <f t="shared" si="84"/>
        <v>0</v>
      </c>
      <c r="M296" s="46">
        <f t="shared" si="85"/>
        <v>0</v>
      </c>
      <c r="N296" s="46">
        <f t="shared" si="86"/>
        <v>0</v>
      </c>
      <c r="O296" s="67">
        <f t="shared" si="87"/>
        <v>0</v>
      </c>
      <c r="P296" s="224"/>
    </row>
    <row r="297" spans="1:16" ht="28.5" customHeight="1" x14ac:dyDescent="0.2">
      <c r="A297" s="5"/>
      <c r="B297" s="53">
        <v>4607082853911</v>
      </c>
      <c r="C297" s="126" t="s">
        <v>252</v>
      </c>
      <c r="D297" s="55">
        <v>21</v>
      </c>
      <c r="E297" s="55">
        <v>24</v>
      </c>
      <c r="F297" s="56" t="s">
        <v>206</v>
      </c>
      <c r="G297" s="58">
        <v>86</v>
      </c>
      <c r="H297" s="58">
        <v>90</v>
      </c>
      <c r="I297" s="58">
        <v>95</v>
      </c>
      <c r="J297" s="58">
        <v>102</v>
      </c>
      <c r="K297" s="38">
        <v>0</v>
      </c>
      <c r="L297" s="46">
        <f t="shared" si="84"/>
        <v>0</v>
      </c>
      <c r="M297" s="46">
        <f t="shared" si="85"/>
        <v>0</v>
      </c>
      <c r="N297" s="46">
        <f t="shared" si="86"/>
        <v>0</v>
      </c>
      <c r="O297" s="67">
        <f t="shared" si="87"/>
        <v>0</v>
      </c>
      <c r="P297" s="224"/>
    </row>
    <row r="298" spans="1:16" ht="28.5" customHeight="1" x14ac:dyDescent="0.2">
      <c r="A298" s="5"/>
      <c r="B298" s="53">
        <v>4670020491124</v>
      </c>
      <c r="C298" s="126" t="s">
        <v>254</v>
      </c>
      <c r="D298" s="55">
        <v>21</v>
      </c>
      <c r="E298" s="55">
        <v>24</v>
      </c>
      <c r="F298" s="56" t="s">
        <v>206</v>
      </c>
      <c r="G298" s="58">
        <v>98</v>
      </c>
      <c r="H298" s="58">
        <v>103</v>
      </c>
      <c r="I298" s="58">
        <v>109</v>
      </c>
      <c r="J298" s="58">
        <v>117</v>
      </c>
      <c r="K298" s="38">
        <v>0</v>
      </c>
      <c r="L298" s="46">
        <f t="shared" ref="L298:L330" si="88">K298*G298</f>
        <v>0</v>
      </c>
      <c r="M298" s="46">
        <f t="shared" ref="M298:M330" si="89">K298*H298</f>
        <v>0</v>
      </c>
      <c r="N298" s="46">
        <f t="shared" ref="N298:N330" si="90">K298*I298</f>
        <v>0</v>
      </c>
      <c r="O298" s="67">
        <f t="shared" ref="O298:O330" si="91">K298*J298</f>
        <v>0</v>
      </c>
      <c r="P298" s="224"/>
    </row>
    <row r="299" spans="1:16" ht="28.5" customHeight="1" x14ac:dyDescent="0.2">
      <c r="A299" s="5"/>
      <c r="B299" s="53">
        <v>4670020491131</v>
      </c>
      <c r="C299" s="126" t="s">
        <v>255</v>
      </c>
      <c r="D299" s="55">
        <v>21</v>
      </c>
      <c r="E299" s="55">
        <v>24</v>
      </c>
      <c r="F299" s="56" t="s">
        <v>206</v>
      </c>
      <c r="G299" s="58">
        <v>98</v>
      </c>
      <c r="H299" s="58">
        <v>103</v>
      </c>
      <c r="I299" s="58">
        <v>109</v>
      </c>
      <c r="J299" s="58">
        <v>117</v>
      </c>
      <c r="K299" s="38">
        <v>0</v>
      </c>
      <c r="L299" s="46">
        <f t="shared" si="88"/>
        <v>0</v>
      </c>
      <c r="M299" s="46">
        <f t="shared" si="89"/>
        <v>0</v>
      </c>
      <c r="N299" s="46">
        <f t="shared" si="90"/>
        <v>0</v>
      </c>
      <c r="O299" s="67">
        <f t="shared" si="91"/>
        <v>0</v>
      </c>
      <c r="P299" s="224"/>
    </row>
    <row r="300" spans="1:16" ht="28.5" customHeight="1" x14ac:dyDescent="0.2">
      <c r="A300" s="5"/>
      <c r="B300" s="53">
        <v>4670020491148</v>
      </c>
      <c r="C300" s="126" t="s">
        <v>256</v>
      </c>
      <c r="D300" s="55">
        <v>21</v>
      </c>
      <c r="E300" s="55">
        <v>24</v>
      </c>
      <c r="F300" s="56" t="s">
        <v>206</v>
      </c>
      <c r="G300" s="58">
        <v>98</v>
      </c>
      <c r="H300" s="58">
        <v>103</v>
      </c>
      <c r="I300" s="58">
        <v>109</v>
      </c>
      <c r="J300" s="58">
        <v>117</v>
      </c>
      <c r="K300" s="38">
        <v>0</v>
      </c>
      <c r="L300" s="46">
        <f t="shared" si="88"/>
        <v>0</v>
      </c>
      <c r="M300" s="46">
        <f t="shared" si="89"/>
        <v>0</v>
      </c>
      <c r="N300" s="46">
        <f t="shared" si="90"/>
        <v>0</v>
      </c>
      <c r="O300" s="67">
        <f t="shared" si="91"/>
        <v>0</v>
      </c>
      <c r="P300" s="224"/>
    </row>
    <row r="301" spans="1:16" ht="28.5" customHeight="1" x14ac:dyDescent="0.2">
      <c r="A301" s="5"/>
      <c r="B301" s="53">
        <v>4670020491155</v>
      </c>
      <c r="C301" s="126" t="s">
        <v>257</v>
      </c>
      <c r="D301" s="55">
        <v>21</v>
      </c>
      <c r="E301" s="55">
        <v>24</v>
      </c>
      <c r="F301" s="56" t="s">
        <v>206</v>
      </c>
      <c r="G301" s="58">
        <v>98</v>
      </c>
      <c r="H301" s="58">
        <v>103</v>
      </c>
      <c r="I301" s="58">
        <v>109</v>
      </c>
      <c r="J301" s="58">
        <v>117</v>
      </c>
      <c r="K301" s="38">
        <v>0</v>
      </c>
      <c r="L301" s="46">
        <f t="shared" si="88"/>
        <v>0</v>
      </c>
      <c r="M301" s="46">
        <f t="shared" si="89"/>
        <v>0</v>
      </c>
      <c r="N301" s="46">
        <f t="shared" si="90"/>
        <v>0</v>
      </c>
      <c r="O301" s="67">
        <f t="shared" si="91"/>
        <v>0</v>
      </c>
      <c r="P301" s="224"/>
    </row>
    <row r="302" spans="1:16" ht="28.5" customHeight="1" x14ac:dyDescent="0.2">
      <c r="A302" s="5"/>
      <c r="B302" s="53">
        <v>4670020492466</v>
      </c>
      <c r="C302" s="126" t="s">
        <v>253</v>
      </c>
      <c r="D302" s="55">
        <v>21</v>
      </c>
      <c r="E302" s="55">
        <v>24</v>
      </c>
      <c r="F302" s="56" t="s">
        <v>206</v>
      </c>
      <c r="G302" s="58">
        <v>109</v>
      </c>
      <c r="H302" s="58">
        <v>114</v>
      </c>
      <c r="I302" s="58">
        <v>121</v>
      </c>
      <c r="J302" s="58">
        <v>129</v>
      </c>
      <c r="K302" s="38">
        <v>0</v>
      </c>
      <c r="L302" s="46">
        <f t="shared" ref="L302" si="92">K302*G302</f>
        <v>0</v>
      </c>
      <c r="M302" s="46">
        <f t="shared" ref="M302" si="93">K302*H302</f>
        <v>0</v>
      </c>
      <c r="N302" s="46">
        <f t="shared" ref="N302" si="94">K302*I302</f>
        <v>0</v>
      </c>
      <c r="O302" s="67">
        <f t="shared" ref="O302" si="95">K302*J302</f>
        <v>0</v>
      </c>
      <c r="P302" s="224"/>
    </row>
    <row r="303" spans="1:16" ht="28.5" customHeight="1" x14ac:dyDescent="0.2">
      <c r="A303" s="5"/>
      <c r="B303" s="53">
        <v>4670020492497</v>
      </c>
      <c r="C303" s="126" t="s">
        <v>362</v>
      </c>
      <c r="D303" s="55">
        <v>21</v>
      </c>
      <c r="E303" s="55">
        <v>24</v>
      </c>
      <c r="F303" s="56" t="s">
        <v>206</v>
      </c>
      <c r="G303" s="58">
        <v>109</v>
      </c>
      <c r="H303" s="58">
        <v>114</v>
      </c>
      <c r="I303" s="58">
        <v>121</v>
      </c>
      <c r="J303" s="58">
        <v>129</v>
      </c>
      <c r="K303" s="38">
        <v>0</v>
      </c>
      <c r="L303" s="46">
        <f t="shared" ref="L303" si="96">K303*G303</f>
        <v>0</v>
      </c>
      <c r="M303" s="46">
        <f t="shared" ref="M303" si="97">K303*H303</f>
        <v>0</v>
      </c>
      <c r="N303" s="46">
        <f t="shared" ref="N303" si="98">K303*I303</f>
        <v>0</v>
      </c>
      <c r="O303" s="67">
        <f t="shared" ref="O303" si="99">K303*J303</f>
        <v>0</v>
      </c>
      <c r="P303" s="85"/>
    </row>
    <row r="304" spans="1:16" ht="28.5" customHeight="1" x14ac:dyDescent="0.2">
      <c r="A304" s="31"/>
      <c r="B304" s="53">
        <v>4670020492473</v>
      </c>
      <c r="C304" s="126" t="s">
        <v>363</v>
      </c>
      <c r="D304" s="55">
        <v>21</v>
      </c>
      <c r="E304" s="55">
        <v>24</v>
      </c>
      <c r="F304" s="56" t="s">
        <v>206</v>
      </c>
      <c r="G304" s="58">
        <v>92</v>
      </c>
      <c r="H304" s="58">
        <v>96</v>
      </c>
      <c r="I304" s="58">
        <v>102</v>
      </c>
      <c r="J304" s="58">
        <v>109</v>
      </c>
      <c r="K304" s="38">
        <v>0</v>
      </c>
      <c r="L304" s="46">
        <f t="shared" ref="L304" si="100">K304*G304</f>
        <v>0</v>
      </c>
      <c r="M304" s="46">
        <f t="shared" ref="M304" si="101">K304*H304</f>
        <v>0</v>
      </c>
      <c r="N304" s="46">
        <f t="shared" ref="N304" si="102">K304*I304</f>
        <v>0</v>
      </c>
      <c r="O304" s="67">
        <f t="shared" ref="O304" si="103">K304*J304</f>
        <v>0</v>
      </c>
      <c r="P304" s="224"/>
    </row>
    <row r="305" spans="1:16" ht="28.5" customHeight="1" x14ac:dyDescent="0.2">
      <c r="A305" s="31"/>
      <c r="B305" s="53">
        <v>4670020492480</v>
      </c>
      <c r="C305" s="126" t="s">
        <v>364</v>
      </c>
      <c r="D305" s="55">
        <v>21</v>
      </c>
      <c r="E305" s="55">
        <v>24</v>
      </c>
      <c r="F305" s="56" t="s">
        <v>206</v>
      </c>
      <c r="G305" s="58">
        <v>92</v>
      </c>
      <c r="H305" s="58">
        <v>96</v>
      </c>
      <c r="I305" s="58">
        <v>102</v>
      </c>
      <c r="J305" s="58">
        <v>109</v>
      </c>
      <c r="K305" s="38">
        <v>0</v>
      </c>
      <c r="L305" s="46">
        <f t="shared" ref="L305" si="104">K305*G305</f>
        <v>0</v>
      </c>
      <c r="M305" s="46">
        <f t="shared" ref="M305" si="105">K305*H305</f>
        <v>0</v>
      </c>
      <c r="N305" s="46">
        <f t="shared" ref="N305" si="106">K305*I305</f>
        <v>0</v>
      </c>
      <c r="O305" s="67">
        <f t="shared" ref="O305" si="107">K305*J305</f>
        <v>0</v>
      </c>
      <c r="P305" s="224"/>
    </row>
    <row r="306" spans="1:16" s="3" customFormat="1" ht="39.75" customHeight="1" x14ac:dyDescent="0.2">
      <c r="A306" s="4" t="s">
        <v>356</v>
      </c>
      <c r="C306" s="33"/>
      <c r="D306" s="18"/>
      <c r="E306" s="18"/>
      <c r="F306" s="39"/>
      <c r="G306" s="22"/>
      <c r="H306" s="22"/>
      <c r="I306" s="22"/>
      <c r="J306" s="22"/>
      <c r="K306" s="38">
        <v>0</v>
      </c>
      <c r="L306" s="46">
        <f t="shared" si="88"/>
        <v>0</v>
      </c>
      <c r="M306" s="46">
        <f t="shared" si="89"/>
        <v>0</v>
      </c>
      <c r="N306" s="46">
        <f t="shared" si="90"/>
        <v>0</v>
      </c>
      <c r="O306" s="67">
        <f t="shared" si="91"/>
        <v>0</v>
      </c>
      <c r="P306" s="119"/>
    </row>
    <row r="307" spans="1:16" ht="37.5" customHeight="1" x14ac:dyDescent="0.2">
      <c r="A307" s="5"/>
      <c r="B307" s="30">
        <v>4670020495252</v>
      </c>
      <c r="C307" s="123" t="s">
        <v>258</v>
      </c>
      <c r="D307" s="19">
        <v>10</v>
      </c>
      <c r="E307" s="19">
        <v>24</v>
      </c>
      <c r="F307" s="39" t="s">
        <v>206</v>
      </c>
      <c r="G307" s="49">
        <v>77</v>
      </c>
      <c r="H307" s="49">
        <v>81</v>
      </c>
      <c r="I307" s="49">
        <v>86</v>
      </c>
      <c r="J307" s="49">
        <v>92</v>
      </c>
      <c r="K307" s="38">
        <v>0</v>
      </c>
      <c r="L307" s="46">
        <f t="shared" si="88"/>
        <v>0</v>
      </c>
      <c r="M307" s="46">
        <f t="shared" si="89"/>
        <v>0</v>
      </c>
      <c r="N307" s="46">
        <f t="shared" si="90"/>
        <v>0</v>
      </c>
      <c r="O307" s="67">
        <f t="shared" si="91"/>
        <v>0</v>
      </c>
      <c r="P307" s="224"/>
    </row>
    <row r="308" spans="1:16" ht="39" customHeight="1" x14ac:dyDescent="0.2">
      <c r="A308" s="5"/>
      <c r="B308" s="30">
        <v>4670020495276</v>
      </c>
      <c r="C308" s="123" t="s">
        <v>259</v>
      </c>
      <c r="D308" s="19">
        <v>10</v>
      </c>
      <c r="E308" s="19">
        <v>24</v>
      </c>
      <c r="F308" s="39" t="s">
        <v>206</v>
      </c>
      <c r="G308" s="49">
        <v>77</v>
      </c>
      <c r="H308" s="49">
        <v>81</v>
      </c>
      <c r="I308" s="49">
        <v>86</v>
      </c>
      <c r="J308" s="49">
        <v>92</v>
      </c>
      <c r="K308" s="38">
        <v>0</v>
      </c>
      <c r="L308" s="46">
        <f t="shared" si="88"/>
        <v>0</v>
      </c>
      <c r="M308" s="46">
        <f t="shared" si="89"/>
        <v>0</v>
      </c>
      <c r="N308" s="46">
        <f t="shared" si="90"/>
        <v>0</v>
      </c>
      <c r="O308" s="67">
        <f t="shared" si="91"/>
        <v>0</v>
      </c>
      <c r="P308" s="224"/>
    </row>
    <row r="309" spans="1:16" ht="33" customHeight="1" x14ac:dyDescent="0.2">
      <c r="A309" s="5"/>
      <c r="B309" s="30">
        <v>4670020495269</v>
      </c>
      <c r="C309" s="123" t="s">
        <v>260</v>
      </c>
      <c r="D309" s="19">
        <v>10</v>
      </c>
      <c r="E309" s="19">
        <v>24</v>
      </c>
      <c r="F309" s="39" t="s">
        <v>206</v>
      </c>
      <c r="G309" s="49">
        <v>77</v>
      </c>
      <c r="H309" s="49">
        <v>81</v>
      </c>
      <c r="I309" s="49">
        <v>86</v>
      </c>
      <c r="J309" s="49">
        <v>92</v>
      </c>
      <c r="K309" s="38">
        <v>0</v>
      </c>
      <c r="L309" s="46">
        <f t="shared" si="88"/>
        <v>0</v>
      </c>
      <c r="M309" s="46">
        <f t="shared" si="89"/>
        <v>0</v>
      </c>
      <c r="N309" s="46">
        <f t="shared" si="90"/>
        <v>0</v>
      </c>
      <c r="O309" s="67">
        <f t="shared" si="91"/>
        <v>0</v>
      </c>
      <c r="P309" s="224"/>
    </row>
    <row r="310" spans="1:16" ht="28.5" customHeight="1" x14ac:dyDescent="0.2">
      <c r="A310" s="5"/>
      <c r="B310" s="30">
        <v>4607082854734</v>
      </c>
      <c r="C310" s="123" t="s">
        <v>261</v>
      </c>
      <c r="D310" s="19">
        <v>10</v>
      </c>
      <c r="E310" s="19">
        <v>24</v>
      </c>
      <c r="F310" s="39" t="s">
        <v>206</v>
      </c>
      <c r="G310" s="49">
        <v>72</v>
      </c>
      <c r="H310" s="49">
        <v>75</v>
      </c>
      <c r="I310" s="49">
        <v>80</v>
      </c>
      <c r="J310" s="49">
        <v>85</v>
      </c>
      <c r="K310" s="38">
        <v>0</v>
      </c>
      <c r="L310" s="46">
        <f t="shared" si="88"/>
        <v>0</v>
      </c>
      <c r="M310" s="46">
        <f t="shared" si="89"/>
        <v>0</v>
      </c>
      <c r="N310" s="46">
        <f t="shared" si="90"/>
        <v>0</v>
      </c>
      <c r="O310" s="67">
        <f t="shared" si="91"/>
        <v>0</v>
      </c>
      <c r="P310" s="224"/>
    </row>
    <row r="311" spans="1:16" ht="28.5" customHeight="1" x14ac:dyDescent="0.2">
      <c r="A311" s="5"/>
      <c r="B311" s="30">
        <v>4607082854758</v>
      </c>
      <c r="C311" s="123" t="s">
        <v>262</v>
      </c>
      <c r="D311" s="19">
        <v>10</v>
      </c>
      <c r="E311" s="19">
        <v>24</v>
      </c>
      <c r="F311" s="39" t="s">
        <v>206</v>
      </c>
      <c r="G311" s="49">
        <v>72</v>
      </c>
      <c r="H311" s="49">
        <v>75</v>
      </c>
      <c r="I311" s="49">
        <v>80</v>
      </c>
      <c r="J311" s="49">
        <v>85</v>
      </c>
      <c r="K311" s="38">
        <v>0</v>
      </c>
      <c r="L311" s="46">
        <f t="shared" si="88"/>
        <v>0</v>
      </c>
      <c r="M311" s="46">
        <f t="shared" si="89"/>
        <v>0</v>
      </c>
      <c r="N311" s="46">
        <f t="shared" si="90"/>
        <v>0</v>
      </c>
      <c r="O311" s="67">
        <f t="shared" si="91"/>
        <v>0</v>
      </c>
      <c r="P311" s="224"/>
    </row>
    <row r="312" spans="1:16" ht="28.5" customHeight="1" x14ac:dyDescent="0.2">
      <c r="A312" s="5"/>
      <c r="B312" s="30">
        <v>4607082854741</v>
      </c>
      <c r="C312" s="123" t="s">
        <v>263</v>
      </c>
      <c r="D312" s="19">
        <v>10</v>
      </c>
      <c r="E312" s="19">
        <v>24</v>
      </c>
      <c r="F312" s="39" t="s">
        <v>206</v>
      </c>
      <c r="G312" s="49">
        <v>72</v>
      </c>
      <c r="H312" s="49">
        <v>75</v>
      </c>
      <c r="I312" s="49">
        <v>80</v>
      </c>
      <c r="J312" s="49">
        <v>85</v>
      </c>
      <c r="K312" s="38">
        <v>0</v>
      </c>
      <c r="L312" s="46">
        <f t="shared" si="88"/>
        <v>0</v>
      </c>
      <c r="M312" s="46">
        <f t="shared" si="89"/>
        <v>0</v>
      </c>
      <c r="N312" s="46">
        <f t="shared" si="90"/>
        <v>0</v>
      </c>
      <c r="O312" s="67">
        <f t="shared" si="91"/>
        <v>0</v>
      </c>
      <c r="P312" s="224"/>
    </row>
    <row r="313" spans="1:16" ht="28.5" customHeight="1" x14ac:dyDescent="0.2">
      <c r="A313" s="5"/>
      <c r="B313" s="30">
        <v>4607082854765</v>
      </c>
      <c r="C313" s="123" t="s">
        <v>264</v>
      </c>
      <c r="D313" s="19">
        <v>10</v>
      </c>
      <c r="E313" s="19">
        <v>24</v>
      </c>
      <c r="F313" s="39" t="s">
        <v>206</v>
      </c>
      <c r="G313" s="49">
        <v>72</v>
      </c>
      <c r="H313" s="49">
        <v>75</v>
      </c>
      <c r="I313" s="49">
        <v>80</v>
      </c>
      <c r="J313" s="49">
        <v>85</v>
      </c>
      <c r="K313" s="38">
        <v>0</v>
      </c>
      <c r="L313" s="46">
        <f t="shared" si="88"/>
        <v>0</v>
      </c>
      <c r="M313" s="46">
        <f t="shared" si="89"/>
        <v>0</v>
      </c>
      <c r="N313" s="46">
        <f t="shared" si="90"/>
        <v>0</v>
      </c>
      <c r="O313" s="67">
        <f t="shared" si="91"/>
        <v>0</v>
      </c>
      <c r="P313" s="224"/>
    </row>
    <row r="314" spans="1:16" ht="28.5" customHeight="1" x14ac:dyDescent="0.2">
      <c r="A314" s="5"/>
      <c r="B314" s="53">
        <v>4670020492534</v>
      </c>
      <c r="C314" s="126" t="s">
        <v>265</v>
      </c>
      <c r="D314" s="55">
        <v>10</v>
      </c>
      <c r="E314" s="55">
        <v>24</v>
      </c>
      <c r="F314" s="56" t="s">
        <v>206</v>
      </c>
      <c r="G314" s="58">
        <v>83</v>
      </c>
      <c r="H314" s="58">
        <v>87</v>
      </c>
      <c r="I314" s="58">
        <v>93</v>
      </c>
      <c r="J314" s="58">
        <v>99</v>
      </c>
      <c r="K314" s="38">
        <v>0</v>
      </c>
      <c r="L314" s="46">
        <f t="shared" si="88"/>
        <v>0</v>
      </c>
      <c r="M314" s="46">
        <f t="shared" si="89"/>
        <v>0</v>
      </c>
      <c r="N314" s="46">
        <f t="shared" si="90"/>
        <v>0</v>
      </c>
      <c r="O314" s="67">
        <f t="shared" si="91"/>
        <v>0</v>
      </c>
      <c r="P314" s="224"/>
    </row>
    <row r="315" spans="1:16" ht="28.5" customHeight="1" x14ac:dyDescent="0.2">
      <c r="A315" s="5"/>
      <c r="B315" s="53">
        <v>4670020491063</v>
      </c>
      <c r="C315" s="107" t="s">
        <v>266</v>
      </c>
      <c r="D315" s="55">
        <v>10</v>
      </c>
      <c r="E315" s="55">
        <v>24</v>
      </c>
      <c r="F315" s="56" t="s">
        <v>206</v>
      </c>
      <c r="G315" s="74">
        <v>62</v>
      </c>
      <c r="H315" s="74">
        <v>62</v>
      </c>
      <c r="I315" s="74">
        <v>62</v>
      </c>
      <c r="J315" s="74">
        <v>62</v>
      </c>
      <c r="K315" s="38">
        <v>0</v>
      </c>
      <c r="L315" s="46">
        <f t="shared" si="88"/>
        <v>0</v>
      </c>
      <c r="M315" s="46">
        <f t="shared" si="89"/>
        <v>0</v>
      </c>
      <c r="N315" s="46">
        <f t="shared" si="90"/>
        <v>0</v>
      </c>
      <c r="O315" s="67">
        <f t="shared" si="91"/>
        <v>0</v>
      </c>
      <c r="P315" s="71" t="s">
        <v>368</v>
      </c>
    </row>
    <row r="316" spans="1:16" ht="28.5" customHeight="1" x14ac:dyDescent="0.2">
      <c r="A316" s="5"/>
      <c r="B316" s="53">
        <v>4670020491049</v>
      </c>
      <c r="C316" s="107" t="s">
        <v>267</v>
      </c>
      <c r="D316" s="55">
        <v>10</v>
      </c>
      <c r="E316" s="55">
        <v>24</v>
      </c>
      <c r="F316" s="56" t="s">
        <v>206</v>
      </c>
      <c r="G316" s="74">
        <v>59</v>
      </c>
      <c r="H316" s="74">
        <v>59</v>
      </c>
      <c r="I316" s="74">
        <v>59</v>
      </c>
      <c r="J316" s="74">
        <v>59</v>
      </c>
      <c r="K316" s="38">
        <v>0</v>
      </c>
      <c r="L316" s="46">
        <f t="shared" si="88"/>
        <v>0</v>
      </c>
      <c r="M316" s="46">
        <f t="shared" si="89"/>
        <v>0</v>
      </c>
      <c r="N316" s="46">
        <f t="shared" si="90"/>
        <v>0</v>
      </c>
      <c r="O316" s="67">
        <f t="shared" si="91"/>
        <v>0</v>
      </c>
      <c r="P316" s="71" t="s">
        <v>368</v>
      </c>
    </row>
    <row r="317" spans="1:16" ht="28.5" customHeight="1" x14ac:dyDescent="0.2">
      <c r="A317" s="5"/>
      <c r="B317" s="53">
        <v>4670020491285</v>
      </c>
      <c r="C317" s="107" t="s">
        <v>268</v>
      </c>
      <c r="D317" s="55">
        <v>10</v>
      </c>
      <c r="E317" s="55">
        <v>24</v>
      </c>
      <c r="F317" s="56" t="s">
        <v>206</v>
      </c>
      <c r="G317" s="74">
        <v>62</v>
      </c>
      <c r="H317" s="74">
        <v>62</v>
      </c>
      <c r="I317" s="74">
        <v>62</v>
      </c>
      <c r="J317" s="74">
        <v>62</v>
      </c>
      <c r="K317" s="38">
        <v>0</v>
      </c>
      <c r="L317" s="46">
        <f t="shared" si="88"/>
        <v>0</v>
      </c>
      <c r="M317" s="46">
        <f t="shared" si="89"/>
        <v>0</v>
      </c>
      <c r="N317" s="46">
        <f t="shared" si="90"/>
        <v>0</v>
      </c>
      <c r="O317" s="67">
        <f t="shared" si="91"/>
        <v>0</v>
      </c>
      <c r="P317" s="71" t="s">
        <v>368</v>
      </c>
    </row>
    <row r="318" spans="1:16" ht="28.5" customHeight="1" x14ac:dyDescent="0.2">
      <c r="A318" s="5"/>
      <c r="B318" s="53">
        <v>4670020491032</v>
      </c>
      <c r="C318" s="107" t="s">
        <v>269</v>
      </c>
      <c r="D318" s="55">
        <v>10</v>
      </c>
      <c r="E318" s="55">
        <v>24</v>
      </c>
      <c r="F318" s="56" t="s">
        <v>206</v>
      </c>
      <c r="G318" s="74">
        <v>58</v>
      </c>
      <c r="H318" s="74">
        <v>58</v>
      </c>
      <c r="I318" s="74">
        <v>58</v>
      </c>
      <c r="J318" s="74">
        <v>58</v>
      </c>
      <c r="K318" s="38">
        <v>0</v>
      </c>
      <c r="L318" s="46">
        <f t="shared" si="88"/>
        <v>0</v>
      </c>
      <c r="M318" s="46">
        <f t="shared" si="89"/>
        <v>0</v>
      </c>
      <c r="N318" s="46">
        <f t="shared" si="90"/>
        <v>0</v>
      </c>
      <c r="O318" s="67">
        <f t="shared" si="91"/>
        <v>0</v>
      </c>
      <c r="P318" s="71" t="s">
        <v>368</v>
      </c>
    </row>
    <row r="319" spans="1:16" ht="28.5" customHeight="1" x14ac:dyDescent="0.2">
      <c r="A319" s="5"/>
      <c r="B319" s="53">
        <v>4607082854901</v>
      </c>
      <c r="C319" s="126" t="s">
        <v>270</v>
      </c>
      <c r="D319" s="55">
        <v>10</v>
      </c>
      <c r="E319" s="55">
        <v>24</v>
      </c>
      <c r="F319" s="56" t="s">
        <v>206</v>
      </c>
      <c r="G319" s="58">
        <v>81</v>
      </c>
      <c r="H319" s="58">
        <v>85</v>
      </c>
      <c r="I319" s="58">
        <v>91</v>
      </c>
      <c r="J319" s="58">
        <v>97</v>
      </c>
      <c r="K319" s="38">
        <v>0</v>
      </c>
      <c r="L319" s="46">
        <f t="shared" si="88"/>
        <v>0</v>
      </c>
      <c r="M319" s="46">
        <f t="shared" si="89"/>
        <v>0</v>
      </c>
      <c r="N319" s="46">
        <f t="shared" si="90"/>
        <v>0</v>
      </c>
      <c r="O319" s="67">
        <f t="shared" si="91"/>
        <v>0</v>
      </c>
      <c r="P319" s="224"/>
    </row>
    <row r="320" spans="1:16" ht="28.5" customHeight="1" x14ac:dyDescent="0.2">
      <c r="A320" s="5"/>
      <c r="B320" s="53">
        <v>4607082854888</v>
      </c>
      <c r="C320" s="126" t="s">
        <v>271</v>
      </c>
      <c r="D320" s="55">
        <v>10</v>
      </c>
      <c r="E320" s="55">
        <v>24</v>
      </c>
      <c r="F320" s="56" t="s">
        <v>206</v>
      </c>
      <c r="G320" s="58">
        <v>71</v>
      </c>
      <c r="H320" s="58">
        <v>74</v>
      </c>
      <c r="I320" s="58">
        <v>79</v>
      </c>
      <c r="J320" s="58">
        <v>84</v>
      </c>
      <c r="K320" s="38">
        <v>0</v>
      </c>
      <c r="L320" s="46">
        <f t="shared" si="88"/>
        <v>0</v>
      </c>
      <c r="M320" s="46">
        <f t="shared" si="89"/>
        <v>0</v>
      </c>
      <c r="N320" s="46">
        <f t="shared" si="90"/>
        <v>0</v>
      </c>
      <c r="O320" s="67">
        <f t="shared" si="91"/>
        <v>0</v>
      </c>
      <c r="P320" s="224"/>
    </row>
    <row r="321" spans="1:16" ht="28.5" customHeight="1" x14ac:dyDescent="0.2">
      <c r="A321" s="5"/>
      <c r="B321" s="53">
        <v>4607082854895</v>
      </c>
      <c r="C321" s="126" t="s">
        <v>272</v>
      </c>
      <c r="D321" s="55">
        <v>10</v>
      </c>
      <c r="E321" s="55">
        <v>24</v>
      </c>
      <c r="F321" s="56" t="s">
        <v>206</v>
      </c>
      <c r="G321" s="58">
        <v>81</v>
      </c>
      <c r="H321" s="58">
        <v>85</v>
      </c>
      <c r="I321" s="58">
        <v>91</v>
      </c>
      <c r="J321" s="58">
        <v>97</v>
      </c>
      <c r="K321" s="38">
        <v>0</v>
      </c>
      <c r="L321" s="46">
        <f t="shared" si="88"/>
        <v>0</v>
      </c>
      <c r="M321" s="46">
        <f t="shared" si="89"/>
        <v>0</v>
      </c>
      <c r="N321" s="46">
        <f t="shared" si="90"/>
        <v>0</v>
      </c>
      <c r="O321" s="67">
        <f t="shared" si="91"/>
        <v>0</v>
      </c>
      <c r="P321" s="224"/>
    </row>
    <row r="322" spans="1:16" ht="28.5" customHeight="1" x14ac:dyDescent="0.2">
      <c r="A322" s="5"/>
      <c r="B322" s="53">
        <v>4607082854994</v>
      </c>
      <c r="C322" s="126" t="s">
        <v>273</v>
      </c>
      <c r="D322" s="55">
        <v>10</v>
      </c>
      <c r="E322" s="55">
        <v>24</v>
      </c>
      <c r="F322" s="56" t="s">
        <v>206</v>
      </c>
      <c r="G322" s="58">
        <v>104</v>
      </c>
      <c r="H322" s="58">
        <v>109</v>
      </c>
      <c r="I322" s="58">
        <v>116</v>
      </c>
      <c r="J322" s="58">
        <v>124</v>
      </c>
      <c r="K322" s="38">
        <v>0</v>
      </c>
      <c r="L322" s="46">
        <f t="shared" si="88"/>
        <v>0</v>
      </c>
      <c r="M322" s="46">
        <f t="shared" si="89"/>
        <v>0</v>
      </c>
      <c r="N322" s="46">
        <f t="shared" si="90"/>
        <v>0</v>
      </c>
      <c r="O322" s="67">
        <f t="shared" si="91"/>
        <v>0</v>
      </c>
      <c r="P322" s="85"/>
    </row>
    <row r="323" spans="1:16" ht="36" customHeight="1" x14ac:dyDescent="0.2">
      <c r="A323" s="5"/>
      <c r="B323" s="53">
        <v>4670020491971</v>
      </c>
      <c r="C323" s="126" t="s">
        <v>274</v>
      </c>
      <c r="D323" s="55">
        <v>10</v>
      </c>
      <c r="E323" s="55">
        <v>24</v>
      </c>
      <c r="F323" s="56" t="s">
        <v>206</v>
      </c>
      <c r="G323" s="58">
        <v>71</v>
      </c>
      <c r="H323" s="58">
        <v>74</v>
      </c>
      <c r="I323" s="58">
        <v>79</v>
      </c>
      <c r="J323" s="58">
        <v>84</v>
      </c>
      <c r="K323" s="38">
        <v>0</v>
      </c>
      <c r="L323" s="46">
        <f t="shared" si="88"/>
        <v>0</v>
      </c>
      <c r="M323" s="46">
        <f t="shared" si="89"/>
        <v>0</v>
      </c>
      <c r="N323" s="46">
        <f t="shared" si="90"/>
        <v>0</v>
      </c>
      <c r="O323" s="67">
        <f t="shared" si="91"/>
        <v>0</v>
      </c>
      <c r="P323" s="234"/>
    </row>
    <row r="324" spans="1:16" ht="16.5" customHeight="1" x14ac:dyDescent="0.25">
      <c r="A324" s="245" t="s">
        <v>275</v>
      </c>
      <c r="B324" s="245"/>
      <c r="C324" s="245"/>
      <c r="D324" s="245"/>
      <c r="E324" s="245"/>
      <c r="F324" s="245"/>
      <c r="G324" s="245"/>
      <c r="H324" s="245"/>
      <c r="I324" s="245"/>
      <c r="J324" s="246"/>
      <c r="K324" s="38">
        <v>0</v>
      </c>
      <c r="L324" s="46">
        <f t="shared" si="88"/>
        <v>0</v>
      </c>
      <c r="M324" s="46">
        <f t="shared" si="89"/>
        <v>0</v>
      </c>
      <c r="N324" s="46">
        <f t="shared" si="90"/>
        <v>0</v>
      </c>
      <c r="O324" s="67">
        <f t="shared" si="91"/>
        <v>0</v>
      </c>
      <c r="P324" s="236"/>
    </row>
    <row r="325" spans="1:16" s="3" customFormat="1" ht="15.95" customHeight="1" x14ac:dyDescent="0.2">
      <c r="A325" s="4" t="s">
        <v>14</v>
      </c>
      <c r="C325" s="33"/>
      <c r="D325" s="18"/>
      <c r="E325" s="18"/>
      <c r="F325" s="39"/>
      <c r="G325" s="22"/>
      <c r="H325" s="22"/>
      <c r="I325" s="22"/>
      <c r="J325" s="22"/>
      <c r="K325" s="38">
        <v>0</v>
      </c>
      <c r="L325" s="46">
        <f t="shared" si="88"/>
        <v>0</v>
      </c>
      <c r="M325" s="46">
        <f t="shared" si="89"/>
        <v>0</v>
      </c>
      <c r="N325" s="46">
        <f t="shared" si="90"/>
        <v>0</v>
      </c>
      <c r="O325" s="67">
        <f t="shared" si="91"/>
        <v>0</v>
      </c>
      <c r="P325" s="76"/>
    </row>
    <row r="326" spans="1:16" ht="28.5" customHeight="1" x14ac:dyDescent="0.2">
      <c r="A326" s="5"/>
      <c r="B326" s="53">
        <v>4670020493197</v>
      </c>
      <c r="C326" s="126" t="s">
        <v>276</v>
      </c>
      <c r="D326" s="55">
        <v>16</v>
      </c>
      <c r="E326" s="55">
        <v>12</v>
      </c>
      <c r="F326" s="56" t="s">
        <v>206</v>
      </c>
      <c r="G326" s="58">
        <v>437</v>
      </c>
      <c r="H326" s="58">
        <v>458</v>
      </c>
      <c r="I326" s="58">
        <v>487</v>
      </c>
      <c r="J326" s="58">
        <v>520</v>
      </c>
      <c r="K326" s="38">
        <v>0</v>
      </c>
      <c r="L326" s="46">
        <f t="shared" si="88"/>
        <v>0</v>
      </c>
      <c r="M326" s="46">
        <f t="shared" si="89"/>
        <v>0</v>
      </c>
      <c r="N326" s="46">
        <f t="shared" si="90"/>
        <v>0</v>
      </c>
      <c r="O326" s="67">
        <f t="shared" si="91"/>
        <v>0</v>
      </c>
      <c r="P326" s="117"/>
    </row>
    <row r="327" spans="1:16" ht="28.5" customHeight="1" x14ac:dyDescent="0.2">
      <c r="A327" s="5"/>
      <c r="B327" s="53">
        <v>4670020498246</v>
      </c>
      <c r="C327" s="54" t="s">
        <v>277</v>
      </c>
      <c r="D327" s="55">
        <v>12</v>
      </c>
      <c r="E327" s="55">
        <v>12</v>
      </c>
      <c r="F327" s="56" t="s">
        <v>206</v>
      </c>
      <c r="G327" s="57">
        <v>874</v>
      </c>
      <c r="H327" s="57">
        <v>916</v>
      </c>
      <c r="I327" s="57">
        <v>974</v>
      </c>
      <c r="J327" s="57">
        <v>1040</v>
      </c>
      <c r="K327" s="38">
        <v>0</v>
      </c>
      <c r="L327" s="46">
        <f t="shared" si="88"/>
        <v>0</v>
      </c>
      <c r="M327" s="46">
        <f t="shared" si="89"/>
        <v>0</v>
      </c>
      <c r="N327" s="46">
        <f t="shared" si="90"/>
        <v>0</v>
      </c>
      <c r="O327" s="67">
        <f t="shared" si="91"/>
        <v>0</v>
      </c>
      <c r="P327" s="77"/>
    </row>
    <row r="328" spans="1:16" s="3" customFormat="1" ht="15.95" customHeight="1" x14ac:dyDescent="0.2">
      <c r="A328" s="4" t="s">
        <v>278</v>
      </c>
      <c r="C328" s="33"/>
      <c r="D328" s="18"/>
      <c r="E328" s="18"/>
      <c r="F328" s="39"/>
      <c r="G328" s="22"/>
      <c r="H328" s="22"/>
      <c r="I328" s="22"/>
      <c r="J328" s="22"/>
      <c r="K328" s="38">
        <v>0</v>
      </c>
      <c r="L328" s="46">
        <f t="shared" si="88"/>
        <v>0</v>
      </c>
      <c r="M328" s="46">
        <f t="shared" si="89"/>
        <v>0</v>
      </c>
      <c r="N328" s="46">
        <f t="shared" si="90"/>
        <v>0</v>
      </c>
      <c r="O328" s="67">
        <f t="shared" si="91"/>
        <v>0</v>
      </c>
      <c r="P328" s="76"/>
    </row>
    <row r="329" spans="1:16" ht="28.5" customHeight="1" x14ac:dyDescent="0.2">
      <c r="A329" s="5"/>
      <c r="B329" s="101">
        <v>4670020497331</v>
      </c>
      <c r="C329" s="11" t="s">
        <v>279</v>
      </c>
      <c r="D329" s="19">
        <v>20</v>
      </c>
      <c r="E329" s="19">
        <v>12</v>
      </c>
      <c r="F329" s="39" t="s">
        <v>206</v>
      </c>
      <c r="G329" s="21">
        <v>99</v>
      </c>
      <c r="H329" s="21">
        <v>104</v>
      </c>
      <c r="I329" s="21">
        <v>110</v>
      </c>
      <c r="J329" s="21">
        <v>118</v>
      </c>
      <c r="K329" s="38">
        <v>0</v>
      </c>
      <c r="L329" s="46">
        <f t="shared" si="88"/>
        <v>0</v>
      </c>
      <c r="M329" s="46">
        <f t="shared" si="89"/>
        <v>0</v>
      </c>
      <c r="N329" s="46">
        <f t="shared" si="90"/>
        <v>0</v>
      </c>
      <c r="O329" s="67">
        <f t="shared" si="91"/>
        <v>0</v>
      </c>
      <c r="P329" s="77"/>
    </row>
    <row r="330" spans="1:16" ht="28.5" customHeight="1" x14ac:dyDescent="0.2">
      <c r="A330" s="5"/>
      <c r="B330" s="101">
        <v>4670020497218</v>
      </c>
      <c r="C330" s="11" t="s">
        <v>280</v>
      </c>
      <c r="D330" s="19">
        <v>20</v>
      </c>
      <c r="E330" s="19">
        <v>12</v>
      </c>
      <c r="F330" s="39" t="s">
        <v>206</v>
      </c>
      <c r="G330" s="21">
        <v>110</v>
      </c>
      <c r="H330" s="21">
        <v>115</v>
      </c>
      <c r="I330" s="21">
        <v>122</v>
      </c>
      <c r="J330" s="21">
        <v>130</v>
      </c>
      <c r="K330" s="38">
        <v>0</v>
      </c>
      <c r="L330" s="46">
        <f t="shared" si="88"/>
        <v>0</v>
      </c>
      <c r="M330" s="46">
        <f t="shared" si="89"/>
        <v>0</v>
      </c>
      <c r="N330" s="46">
        <f t="shared" si="90"/>
        <v>0</v>
      </c>
      <c r="O330" s="67">
        <f t="shared" si="91"/>
        <v>0</v>
      </c>
      <c r="P330" s="77"/>
    </row>
    <row r="331" spans="1:16" ht="28.5" customHeight="1" x14ac:dyDescent="0.2">
      <c r="A331" s="5"/>
      <c r="B331" s="101">
        <v>4670020493470</v>
      </c>
      <c r="C331" s="11" t="s">
        <v>281</v>
      </c>
      <c r="D331" s="19">
        <v>20</v>
      </c>
      <c r="E331" s="19">
        <v>12</v>
      </c>
      <c r="F331" s="39" t="s">
        <v>206</v>
      </c>
      <c r="G331" s="21">
        <v>239</v>
      </c>
      <c r="H331" s="21">
        <v>250</v>
      </c>
      <c r="I331" s="21">
        <v>266</v>
      </c>
      <c r="J331" s="21">
        <v>284</v>
      </c>
      <c r="K331" s="38">
        <v>0</v>
      </c>
      <c r="L331" s="46">
        <f t="shared" ref="L331:L365" si="108">K331*G331</f>
        <v>0</v>
      </c>
      <c r="M331" s="46">
        <f t="shared" ref="M331:M365" si="109">K331*H331</f>
        <v>0</v>
      </c>
      <c r="N331" s="46">
        <f t="shared" ref="N331:N365" si="110">K331*I331</f>
        <v>0</v>
      </c>
      <c r="O331" s="67">
        <f t="shared" ref="O331:O365" si="111">K331*J331</f>
        <v>0</v>
      </c>
      <c r="P331" s="77"/>
    </row>
    <row r="332" spans="1:16" ht="28.5" customHeight="1" x14ac:dyDescent="0.2">
      <c r="A332" s="5"/>
      <c r="B332" s="101">
        <v>4670020497249</v>
      </c>
      <c r="C332" s="11" t="s">
        <v>282</v>
      </c>
      <c r="D332" s="19">
        <v>20</v>
      </c>
      <c r="E332" s="19">
        <v>12</v>
      </c>
      <c r="F332" s="39" t="s">
        <v>206</v>
      </c>
      <c r="G332" s="21">
        <v>242</v>
      </c>
      <c r="H332" s="21">
        <v>253</v>
      </c>
      <c r="I332" s="21">
        <v>270</v>
      </c>
      <c r="J332" s="21">
        <v>288</v>
      </c>
      <c r="K332" s="38">
        <v>0</v>
      </c>
      <c r="L332" s="46">
        <f t="shared" si="108"/>
        <v>0</v>
      </c>
      <c r="M332" s="46">
        <f t="shared" si="109"/>
        <v>0</v>
      </c>
      <c r="N332" s="46">
        <f t="shared" si="110"/>
        <v>0</v>
      </c>
      <c r="O332" s="67">
        <f t="shared" si="111"/>
        <v>0</v>
      </c>
      <c r="P332" s="77"/>
    </row>
    <row r="333" spans="1:16" ht="28.5" customHeight="1" x14ac:dyDescent="0.2">
      <c r="A333" s="5"/>
      <c r="B333" s="30">
        <v>4670020490356</v>
      </c>
      <c r="C333" s="108" t="s">
        <v>283</v>
      </c>
      <c r="D333" s="103">
        <v>20</v>
      </c>
      <c r="E333" s="19">
        <v>12</v>
      </c>
      <c r="F333" s="39" t="s">
        <v>206</v>
      </c>
      <c r="G333" s="72">
        <v>184</v>
      </c>
      <c r="H333" s="72">
        <v>184</v>
      </c>
      <c r="I333" s="72">
        <v>184</v>
      </c>
      <c r="J333" s="72">
        <v>184</v>
      </c>
      <c r="K333" s="38">
        <v>0</v>
      </c>
      <c r="L333" s="46">
        <f t="shared" si="108"/>
        <v>0</v>
      </c>
      <c r="M333" s="46">
        <f t="shared" si="109"/>
        <v>0</v>
      </c>
      <c r="N333" s="46">
        <f t="shared" si="110"/>
        <v>0</v>
      </c>
      <c r="O333" s="67">
        <f t="shared" si="111"/>
        <v>0</v>
      </c>
      <c r="P333" s="71" t="s">
        <v>368</v>
      </c>
    </row>
    <row r="334" spans="1:16" ht="28.5" customHeight="1" x14ac:dyDescent="0.2">
      <c r="A334" s="5"/>
      <c r="B334" s="30">
        <v>4670020490363</v>
      </c>
      <c r="C334" s="102" t="s">
        <v>284</v>
      </c>
      <c r="D334" s="103">
        <v>20</v>
      </c>
      <c r="E334" s="19">
        <v>12</v>
      </c>
      <c r="F334" s="39" t="s">
        <v>206</v>
      </c>
      <c r="G334" s="21">
        <v>309</v>
      </c>
      <c r="H334" s="21">
        <v>324</v>
      </c>
      <c r="I334" s="21">
        <v>344</v>
      </c>
      <c r="J334" s="21">
        <v>368</v>
      </c>
      <c r="K334" s="38">
        <v>0</v>
      </c>
      <c r="L334" s="46">
        <f t="shared" si="108"/>
        <v>0</v>
      </c>
      <c r="M334" s="46">
        <f t="shared" si="109"/>
        <v>0</v>
      </c>
      <c r="N334" s="46">
        <f t="shared" si="110"/>
        <v>0</v>
      </c>
      <c r="O334" s="67">
        <f t="shared" si="111"/>
        <v>0</v>
      </c>
      <c r="P334" s="120"/>
    </row>
    <row r="335" spans="1:16" ht="28.5" customHeight="1" x14ac:dyDescent="0.2">
      <c r="A335" s="5"/>
      <c r="B335" s="101">
        <v>4670020497294</v>
      </c>
      <c r="C335" s="11" t="s">
        <v>285</v>
      </c>
      <c r="D335" s="19">
        <v>20</v>
      </c>
      <c r="E335" s="19">
        <v>12</v>
      </c>
      <c r="F335" s="39" t="s">
        <v>206</v>
      </c>
      <c r="G335" s="21">
        <v>229</v>
      </c>
      <c r="H335" s="21">
        <v>240</v>
      </c>
      <c r="I335" s="21">
        <v>256</v>
      </c>
      <c r="J335" s="21">
        <v>273</v>
      </c>
      <c r="K335" s="38">
        <v>0</v>
      </c>
      <c r="L335" s="46">
        <f t="shared" si="108"/>
        <v>0</v>
      </c>
      <c r="M335" s="46">
        <f t="shared" si="109"/>
        <v>0</v>
      </c>
      <c r="N335" s="46">
        <f t="shared" si="110"/>
        <v>0</v>
      </c>
      <c r="O335" s="67">
        <f t="shared" si="111"/>
        <v>0</v>
      </c>
      <c r="P335" s="120"/>
    </row>
    <row r="336" spans="1:16" ht="28.5" customHeight="1" x14ac:dyDescent="0.2">
      <c r="A336" s="5"/>
      <c r="B336" s="101">
        <v>4670020497317</v>
      </c>
      <c r="C336" s="11" t="s">
        <v>286</v>
      </c>
      <c r="D336" s="19">
        <v>20</v>
      </c>
      <c r="E336" s="19">
        <v>12</v>
      </c>
      <c r="F336" s="39" t="s">
        <v>206</v>
      </c>
      <c r="G336" s="21">
        <v>130</v>
      </c>
      <c r="H336" s="21">
        <v>136</v>
      </c>
      <c r="I336" s="21">
        <v>144</v>
      </c>
      <c r="J336" s="21">
        <v>154</v>
      </c>
      <c r="K336" s="38">
        <v>0</v>
      </c>
      <c r="L336" s="46">
        <f t="shared" si="108"/>
        <v>0</v>
      </c>
      <c r="M336" s="46">
        <f t="shared" si="109"/>
        <v>0</v>
      </c>
      <c r="N336" s="46">
        <f t="shared" si="110"/>
        <v>0</v>
      </c>
      <c r="O336" s="67">
        <f t="shared" si="111"/>
        <v>0</v>
      </c>
      <c r="P336" s="148" t="s">
        <v>392</v>
      </c>
    </row>
    <row r="337" spans="1:16" ht="30.75" customHeight="1" x14ac:dyDescent="0.2">
      <c r="A337" s="5"/>
      <c r="B337" s="101">
        <v>4670020497324</v>
      </c>
      <c r="C337" s="123" t="s">
        <v>287</v>
      </c>
      <c r="D337" s="19">
        <v>20</v>
      </c>
      <c r="E337" s="19">
        <v>12</v>
      </c>
      <c r="F337" s="39" t="s">
        <v>206</v>
      </c>
      <c r="G337" s="21">
        <v>130</v>
      </c>
      <c r="H337" s="21">
        <v>136</v>
      </c>
      <c r="I337" s="21">
        <v>144</v>
      </c>
      <c r="J337" s="21">
        <v>154</v>
      </c>
      <c r="K337" s="38">
        <v>0</v>
      </c>
      <c r="L337" s="46">
        <f t="shared" si="108"/>
        <v>0</v>
      </c>
      <c r="M337" s="46">
        <f t="shared" si="109"/>
        <v>0</v>
      </c>
      <c r="N337" s="46">
        <f t="shared" si="110"/>
        <v>0</v>
      </c>
      <c r="O337" s="67">
        <f t="shared" si="111"/>
        <v>0</v>
      </c>
      <c r="P337" s="235" t="s">
        <v>428</v>
      </c>
    </row>
    <row r="338" spans="1:16" ht="28.5" customHeight="1" x14ac:dyDescent="0.2">
      <c r="A338" s="5"/>
      <c r="B338" s="101">
        <v>4670020497348</v>
      </c>
      <c r="C338" s="11" t="s">
        <v>288</v>
      </c>
      <c r="D338" s="19">
        <v>20</v>
      </c>
      <c r="E338" s="19">
        <v>12</v>
      </c>
      <c r="F338" s="39" t="s">
        <v>206</v>
      </c>
      <c r="G338" s="21">
        <v>228</v>
      </c>
      <c r="H338" s="21">
        <v>239</v>
      </c>
      <c r="I338" s="21">
        <v>254</v>
      </c>
      <c r="J338" s="21">
        <v>272</v>
      </c>
      <c r="K338" s="38">
        <v>0</v>
      </c>
      <c r="L338" s="46">
        <f t="shared" si="108"/>
        <v>0</v>
      </c>
      <c r="M338" s="46">
        <f t="shared" si="109"/>
        <v>0</v>
      </c>
      <c r="N338" s="46">
        <f t="shared" si="110"/>
        <v>0</v>
      </c>
      <c r="O338" s="67">
        <f t="shared" si="111"/>
        <v>0</v>
      </c>
      <c r="P338" s="77"/>
    </row>
    <row r="339" spans="1:16" ht="28.5" customHeight="1" x14ac:dyDescent="0.2">
      <c r="A339" s="5"/>
      <c r="B339" s="101">
        <v>4670020497355</v>
      </c>
      <c r="C339" s="11" t="s">
        <v>289</v>
      </c>
      <c r="D339" s="19">
        <v>20</v>
      </c>
      <c r="E339" s="19">
        <v>12</v>
      </c>
      <c r="F339" s="39" t="s">
        <v>206</v>
      </c>
      <c r="G339" s="21">
        <v>301</v>
      </c>
      <c r="H339" s="21">
        <v>315</v>
      </c>
      <c r="I339" s="21">
        <v>335</v>
      </c>
      <c r="J339" s="21">
        <v>358</v>
      </c>
      <c r="K339" s="38">
        <v>0</v>
      </c>
      <c r="L339" s="46">
        <f t="shared" si="108"/>
        <v>0</v>
      </c>
      <c r="M339" s="46">
        <f t="shared" si="109"/>
        <v>0</v>
      </c>
      <c r="N339" s="46">
        <f t="shared" si="110"/>
        <v>0</v>
      </c>
      <c r="O339" s="67">
        <f t="shared" si="111"/>
        <v>0</v>
      </c>
      <c r="P339" s="77"/>
    </row>
    <row r="340" spans="1:16" ht="28.5" customHeight="1" x14ac:dyDescent="0.2">
      <c r="A340" s="5"/>
      <c r="B340" s="101">
        <v>4670020497362</v>
      </c>
      <c r="C340" s="11" t="s">
        <v>290</v>
      </c>
      <c r="D340" s="19">
        <v>20</v>
      </c>
      <c r="E340" s="19">
        <v>12</v>
      </c>
      <c r="F340" s="39" t="s">
        <v>206</v>
      </c>
      <c r="G340" s="21">
        <v>208</v>
      </c>
      <c r="H340" s="21">
        <v>218</v>
      </c>
      <c r="I340" s="21">
        <v>232</v>
      </c>
      <c r="J340" s="21">
        <v>248</v>
      </c>
      <c r="K340" s="38">
        <v>0</v>
      </c>
      <c r="L340" s="46">
        <f t="shared" si="108"/>
        <v>0</v>
      </c>
      <c r="M340" s="46">
        <f t="shared" si="109"/>
        <v>0</v>
      </c>
      <c r="N340" s="46">
        <f t="shared" si="110"/>
        <v>0</v>
      </c>
      <c r="O340" s="67">
        <f t="shared" si="111"/>
        <v>0</v>
      </c>
      <c r="P340" s="77"/>
    </row>
    <row r="341" spans="1:16" ht="28.5" customHeight="1" x14ac:dyDescent="0.2">
      <c r="A341" s="5"/>
      <c r="B341" s="101">
        <v>4670020497379</v>
      </c>
      <c r="C341" s="11" t="s">
        <v>291</v>
      </c>
      <c r="D341" s="19">
        <v>20</v>
      </c>
      <c r="E341" s="19">
        <v>12</v>
      </c>
      <c r="F341" s="39" t="s">
        <v>206</v>
      </c>
      <c r="G341" s="21">
        <v>276</v>
      </c>
      <c r="H341" s="21">
        <v>289</v>
      </c>
      <c r="I341" s="21">
        <v>307</v>
      </c>
      <c r="J341" s="21">
        <v>328</v>
      </c>
      <c r="K341" s="38">
        <v>0</v>
      </c>
      <c r="L341" s="46">
        <f t="shared" si="108"/>
        <v>0</v>
      </c>
      <c r="M341" s="46">
        <f t="shared" si="109"/>
        <v>0</v>
      </c>
      <c r="N341" s="46">
        <f t="shared" si="110"/>
        <v>0</v>
      </c>
      <c r="O341" s="67">
        <f t="shared" si="111"/>
        <v>0</v>
      </c>
      <c r="P341" s="77"/>
    </row>
    <row r="342" spans="1:16" ht="28.5" customHeight="1" x14ac:dyDescent="0.2">
      <c r="A342" s="5"/>
      <c r="B342" s="101">
        <v>4670020497263</v>
      </c>
      <c r="C342" s="11" t="s">
        <v>292</v>
      </c>
      <c r="D342" s="19">
        <v>20</v>
      </c>
      <c r="E342" s="19">
        <v>12</v>
      </c>
      <c r="F342" s="39" t="s">
        <v>206</v>
      </c>
      <c r="G342" s="21">
        <v>503</v>
      </c>
      <c r="H342" s="21">
        <v>527</v>
      </c>
      <c r="I342" s="21">
        <v>561</v>
      </c>
      <c r="J342" s="21">
        <v>599</v>
      </c>
      <c r="K342" s="38">
        <v>0</v>
      </c>
      <c r="L342" s="46">
        <f t="shared" si="108"/>
        <v>0</v>
      </c>
      <c r="M342" s="46">
        <f t="shared" si="109"/>
        <v>0</v>
      </c>
      <c r="N342" s="46">
        <f t="shared" si="110"/>
        <v>0</v>
      </c>
      <c r="O342" s="67">
        <f t="shared" si="111"/>
        <v>0</v>
      </c>
      <c r="P342" s="77"/>
    </row>
    <row r="343" spans="1:16" ht="28.5" customHeight="1" x14ac:dyDescent="0.2">
      <c r="A343" s="5"/>
      <c r="B343" s="101">
        <v>4670020497386</v>
      </c>
      <c r="C343" s="11" t="s">
        <v>293</v>
      </c>
      <c r="D343" s="19">
        <v>20</v>
      </c>
      <c r="E343" s="19">
        <v>12</v>
      </c>
      <c r="F343" s="39" t="s">
        <v>206</v>
      </c>
      <c r="G343" s="21">
        <v>365</v>
      </c>
      <c r="H343" s="21">
        <v>382</v>
      </c>
      <c r="I343" s="21">
        <v>406</v>
      </c>
      <c r="J343" s="21">
        <v>434</v>
      </c>
      <c r="K343" s="38">
        <v>0</v>
      </c>
      <c r="L343" s="46">
        <f t="shared" si="108"/>
        <v>0</v>
      </c>
      <c r="M343" s="46">
        <f t="shared" si="109"/>
        <v>0</v>
      </c>
      <c r="N343" s="46">
        <f t="shared" si="110"/>
        <v>0</v>
      </c>
      <c r="O343" s="67">
        <f t="shared" si="111"/>
        <v>0</v>
      </c>
      <c r="P343" s="77"/>
    </row>
    <row r="344" spans="1:16" s="3" customFormat="1" ht="15.95" customHeight="1" x14ac:dyDescent="0.2">
      <c r="A344" s="4" t="s">
        <v>294</v>
      </c>
      <c r="C344" s="33"/>
      <c r="D344" s="18"/>
      <c r="E344" s="18"/>
      <c r="F344" s="39"/>
      <c r="G344" s="22"/>
      <c r="H344" s="22"/>
      <c r="I344" s="22"/>
      <c r="J344" s="22"/>
      <c r="K344" s="38">
        <v>0</v>
      </c>
      <c r="L344" s="46">
        <f t="shared" si="108"/>
        <v>0</v>
      </c>
      <c r="M344" s="46">
        <f t="shared" si="109"/>
        <v>0</v>
      </c>
      <c r="N344" s="46">
        <f t="shared" si="110"/>
        <v>0</v>
      </c>
      <c r="O344" s="67">
        <f t="shared" si="111"/>
        <v>0</v>
      </c>
      <c r="P344" s="76"/>
    </row>
    <row r="345" spans="1:16" ht="28.5" customHeight="1" x14ac:dyDescent="0.2">
      <c r="A345" s="5"/>
      <c r="B345" s="30">
        <v>4670020493166</v>
      </c>
      <c r="C345" s="105" t="s">
        <v>295</v>
      </c>
      <c r="D345" s="19">
        <v>10</v>
      </c>
      <c r="E345" s="19">
        <v>12</v>
      </c>
      <c r="F345" s="39" t="s">
        <v>206</v>
      </c>
      <c r="G345" s="72">
        <v>196</v>
      </c>
      <c r="H345" s="72">
        <v>196</v>
      </c>
      <c r="I345" s="72">
        <v>196</v>
      </c>
      <c r="J345" s="72">
        <v>196</v>
      </c>
      <c r="K345" s="38">
        <v>0</v>
      </c>
      <c r="L345" s="46">
        <f t="shared" si="108"/>
        <v>0</v>
      </c>
      <c r="M345" s="46">
        <f t="shared" si="109"/>
        <v>0</v>
      </c>
      <c r="N345" s="46">
        <f t="shared" si="110"/>
        <v>0</v>
      </c>
      <c r="O345" s="67">
        <f t="shared" si="111"/>
        <v>0</v>
      </c>
      <c r="P345" s="130" t="s">
        <v>388</v>
      </c>
    </row>
    <row r="346" spans="1:16" ht="28.5" customHeight="1" x14ac:dyDescent="0.2">
      <c r="A346" s="5"/>
      <c r="B346" s="30">
        <v>4670020493173</v>
      </c>
      <c r="C346" s="105" t="s">
        <v>296</v>
      </c>
      <c r="D346" s="19">
        <v>10</v>
      </c>
      <c r="E346" s="19">
        <v>12</v>
      </c>
      <c r="F346" s="39" t="s">
        <v>206</v>
      </c>
      <c r="G346" s="72">
        <v>419</v>
      </c>
      <c r="H346" s="72">
        <v>419</v>
      </c>
      <c r="I346" s="72">
        <v>419</v>
      </c>
      <c r="J346" s="72">
        <v>419</v>
      </c>
      <c r="K346" s="38">
        <v>0</v>
      </c>
      <c r="L346" s="46">
        <f t="shared" si="108"/>
        <v>0</v>
      </c>
      <c r="M346" s="46">
        <f t="shared" si="109"/>
        <v>0</v>
      </c>
      <c r="N346" s="46">
        <f t="shared" si="110"/>
        <v>0</v>
      </c>
      <c r="O346" s="67">
        <f t="shared" si="111"/>
        <v>0</v>
      </c>
      <c r="P346" s="130" t="s">
        <v>388</v>
      </c>
    </row>
    <row r="347" spans="1:16" ht="28.5" customHeight="1" x14ac:dyDescent="0.2">
      <c r="A347" s="5"/>
      <c r="B347" s="30">
        <v>4670020493159</v>
      </c>
      <c r="C347" s="105" t="s">
        <v>297</v>
      </c>
      <c r="D347" s="19">
        <v>10</v>
      </c>
      <c r="E347" s="19">
        <v>12</v>
      </c>
      <c r="F347" s="39" t="s">
        <v>206</v>
      </c>
      <c r="G347" s="139">
        <v>948</v>
      </c>
      <c r="H347" s="139">
        <v>948</v>
      </c>
      <c r="I347" s="139">
        <v>948</v>
      </c>
      <c r="J347" s="139">
        <v>948</v>
      </c>
      <c r="K347" s="38">
        <v>0</v>
      </c>
      <c r="L347" s="46">
        <f t="shared" si="108"/>
        <v>0</v>
      </c>
      <c r="M347" s="46">
        <f t="shared" si="109"/>
        <v>0</v>
      </c>
      <c r="N347" s="46">
        <f t="shared" si="110"/>
        <v>0</v>
      </c>
      <c r="O347" s="67">
        <f t="shared" si="111"/>
        <v>0</v>
      </c>
      <c r="P347" s="130" t="s">
        <v>388</v>
      </c>
    </row>
    <row r="348" spans="1:16" ht="28.5" customHeight="1" x14ac:dyDescent="0.2">
      <c r="A348" s="5"/>
      <c r="B348" s="30">
        <v>4670020493180</v>
      </c>
      <c r="C348" s="105" t="s">
        <v>298</v>
      </c>
      <c r="D348" s="19">
        <v>10</v>
      </c>
      <c r="E348" s="19">
        <v>12</v>
      </c>
      <c r="F348" s="39" t="s">
        <v>206</v>
      </c>
      <c r="G348" s="72">
        <v>419</v>
      </c>
      <c r="H348" s="72">
        <v>419</v>
      </c>
      <c r="I348" s="72">
        <v>419</v>
      </c>
      <c r="J348" s="72">
        <v>419</v>
      </c>
      <c r="K348" s="38">
        <v>0</v>
      </c>
      <c r="L348" s="46">
        <f t="shared" si="108"/>
        <v>0</v>
      </c>
      <c r="M348" s="46">
        <f t="shared" si="109"/>
        <v>0</v>
      </c>
      <c r="N348" s="46">
        <f t="shared" si="110"/>
        <v>0</v>
      </c>
      <c r="O348" s="67">
        <f t="shared" si="111"/>
        <v>0</v>
      </c>
      <c r="P348" s="130" t="s">
        <v>388</v>
      </c>
    </row>
    <row r="349" spans="1:16" ht="28.5" customHeight="1" x14ac:dyDescent="0.2">
      <c r="A349" s="5"/>
      <c r="B349" s="30">
        <v>4670020493302</v>
      </c>
      <c r="C349" s="105" t="s">
        <v>299</v>
      </c>
      <c r="D349" s="19">
        <v>10</v>
      </c>
      <c r="E349" s="19">
        <v>12</v>
      </c>
      <c r="F349" s="39" t="s">
        <v>206</v>
      </c>
      <c r="G349" s="72">
        <v>165</v>
      </c>
      <c r="H349" s="72">
        <v>165</v>
      </c>
      <c r="I349" s="72">
        <v>165</v>
      </c>
      <c r="J349" s="72">
        <v>165</v>
      </c>
      <c r="K349" s="38">
        <v>0</v>
      </c>
      <c r="L349" s="46">
        <f t="shared" si="108"/>
        <v>0</v>
      </c>
      <c r="M349" s="46">
        <f t="shared" si="109"/>
        <v>0</v>
      </c>
      <c r="N349" s="46">
        <f t="shared" si="110"/>
        <v>0</v>
      </c>
      <c r="O349" s="67">
        <f t="shared" si="111"/>
        <v>0</v>
      </c>
      <c r="P349" s="130" t="s">
        <v>388</v>
      </c>
    </row>
    <row r="350" spans="1:16" ht="28.5" customHeight="1" x14ac:dyDescent="0.2">
      <c r="A350" s="5"/>
      <c r="B350" s="30">
        <v>4670020493326</v>
      </c>
      <c r="C350" s="105" t="s">
        <v>437</v>
      </c>
      <c r="D350" s="19">
        <v>10</v>
      </c>
      <c r="E350" s="19">
        <v>12</v>
      </c>
      <c r="F350" s="39" t="s">
        <v>206</v>
      </c>
      <c r="G350" s="72">
        <v>375</v>
      </c>
      <c r="H350" s="72">
        <v>375</v>
      </c>
      <c r="I350" s="72">
        <v>375</v>
      </c>
      <c r="J350" s="72">
        <v>375</v>
      </c>
      <c r="K350" s="38">
        <v>0</v>
      </c>
      <c r="L350" s="46">
        <f t="shared" si="108"/>
        <v>0</v>
      </c>
      <c r="M350" s="46">
        <f t="shared" si="109"/>
        <v>0</v>
      </c>
      <c r="N350" s="46">
        <f t="shared" si="110"/>
        <v>0</v>
      </c>
      <c r="O350" s="67">
        <f t="shared" si="111"/>
        <v>0</v>
      </c>
      <c r="P350" s="130" t="s">
        <v>388</v>
      </c>
    </row>
    <row r="351" spans="1:16" ht="28.5" customHeight="1" x14ac:dyDescent="0.2">
      <c r="A351" s="5"/>
      <c r="B351" s="30">
        <v>4670020493319</v>
      </c>
      <c r="C351" s="105" t="s">
        <v>300</v>
      </c>
      <c r="D351" s="19">
        <v>10</v>
      </c>
      <c r="E351" s="19">
        <v>12</v>
      </c>
      <c r="F351" s="39" t="s">
        <v>206</v>
      </c>
      <c r="G351" s="72">
        <v>398</v>
      </c>
      <c r="H351" s="72">
        <v>398</v>
      </c>
      <c r="I351" s="72">
        <v>398</v>
      </c>
      <c r="J351" s="72">
        <v>398</v>
      </c>
      <c r="K351" s="38">
        <v>0</v>
      </c>
      <c r="L351" s="46">
        <f t="shared" si="108"/>
        <v>0</v>
      </c>
      <c r="M351" s="46">
        <f t="shared" si="109"/>
        <v>0</v>
      </c>
      <c r="N351" s="46">
        <f t="shared" si="110"/>
        <v>0</v>
      </c>
      <c r="O351" s="67">
        <f t="shared" si="111"/>
        <v>0</v>
      </c>
      <c r="P351" s="130" t="s">
        <v>388</v>
      </c>
    </row>
    <row r="352" spans="1:16" ht="28.5" customHeight="1" x14ac:dyDescent="0.2">
      <c r="A352" s="5"/>
      <c r="B352" s="30">
        <v>4670020493333</v>
      </c>
      <c r="C352" s="105" t="s">
        <v>301</v>
      </c>
      <c r="D352" s="19">
        <v>10</v>
      </c>
      <c r="E352" s="19">
        <v>12</v>
      </c>
      <c r="F352" s="39" t="s">
        <v>206</v>
      </c>
      <c r="G352" s="72">
        <v>476</v>
      </c>
      <c r="H352" s="72">
        <v>476</v>
      </c>
      <c r="I352" s="72">
        <v>476</v>
      </c>
      <c r="J352" s="72">
        <v>476</v>
      </c>
      <c r="K352" s="38">
        <v>0</v>
      </c>
      <c r="L352" s="46">
        <f t="shared" si="108"/>
        <v>0</v>
      </c>
      <c r="M352" s="46">
        <f t="shared" si="109"/>
        <v>0</v>
      </c>
      <c r="N352" s="46">
        <f t="shared" si="110"/>
        <v>0</v>
      </c>
      <c r="O352" s="67">
        <f t="shared" si="111"/>
        <v>0</v>
      </c>
      <c r="P352" s="130" t="s">
        <v>388</v>
      </c>
    </row>
    <row r="353" spans="1:16" s="3" customFormat="1" ht="15.95" customHeight="1" x14ac:dyDescent="0.2">
      <c r="A353" s="4" t="s">
        <v>302</v>
      </c>
      <c r="C353" s="33"/>
      <c r="D353" s="18"/>
      <c r="E353" s="18"/>
      <c r="F353" s="39"/>
      <c r="G353" s="22"/>
      <c r="H353" s="22"/>
      <c r="I353" s="22"/>
      <c r="J353" s="22"/>
      <c r="K353" s="38">
        <v>0</v>
      </c>
      <c r="L353" s="46">
        <f t="shared" si="108"/>
        <v>0</v>
      </c>
      <c r="M353" s="46">
        <f t="shared" si="109"/>
        <v>0</v>
      </c>
      <c r="N353" s="46">
        <f t="shared" si="110"/>
        <v>0</v>
      </c>
      <c r="O353" s="67">
        <f t="shared" si="111"/>
        <v>0</v>
      </c>
      <c r="P353" s="130"/>
    </row>
    <row r="354" spans="1:16" ht="28.5" customHeight="1" x14ac:dyDescent="0.2">
      <c r="A354" s="5"/>
      <c r="B354" s="30">
        <v>4670020494200</v>
      </c>
      <c r="C354" s="11" t="s">
        <v>303</v>
      </c>
      <c r="D354" s="19">
        <v>12</v>
      </c>
      <c r="E354" s="19">
        <v>12</v>
      </c>
      <c r="F354" s="39" t="s">
        <v>206</v>
      </c>
      <c r="G354" s="21">
        <v>489</v>
      </c>
      <c r="H354" s="21">
        <v>512</v>
      </c>
      <c r="I354" s="21">
        <v>545</v>
      </c>
      <c r="J354" s="21">
        <v>582</v>
      </c>
      <c r="K354" s="38">
        <v>0</v>
      </c>
      <c r="L354" s="46">
        <f t="shared" si="108"/>
        <v>0</v>
      </c>
      <c r="M354" s="46">
        <f t="shared" si="109"/>
        <v>0</v>
      </c>
      <c r="N354" s="46">
        <f t="shared" si="110"/>
        <v>0</v>
      </c>
      <c r="O354" s="67">
        <f t="shared" si="111"/>
        <v>0</v>
      </c>
      <c r="P354" s="77"/>
    </row>
    <row r="355" spans="1:16" ht="28.5" customHeight="1" x14ac:dyDescent="0.2">
      <c r="A355" s="5"/>
      <c r="B355" s="30">
        <v>4670020494217</v>
      </c>
      <c r="C355" s="11" t="s">
        <v>304</v>
      </c>
      <c r="D355" s="19">
        <v>12</v>
      </c>
      <c r="E355" s="19">
        <v>12</v>
      </c>
      <c r="F355" s="39" t="s">
        <v>206</v>
      </c>
      <c r="G355" s="45">
        <v>1111</v>
      </c>
      <c r="H355" s="45">
        <v>1164</v>
      </c>
      <c r="I355" s="45">
        <v>1238</v>
      </c>
      <c r="J355" s="45">
        <v>1323</v>
      </c>
      <c r="K355" s="38">
        <v>0</v>
      </c>
      <c r="L355" s="46">
        <f t="shared" si="108"/>
        <v>0</v>
      </c>
      <c r="M355" s="46">
        <f t="shared" si="109"/>
        <v>0</v>
      </c>
      <c r="N355" s="46">
        <f t="shared" si="110"/>
        <v>0</v>
      </c>
      <c r="O355" s="67">
        <f t="shared" si="111"/>
        <v>0</v>
      </c>
      <c r="P355" s="77"/>
    </row>
    <row r="356" spans="1:16" ht="28.5" customHeight="1" x14ac:dyDescent="0.2">
      <c r="A356" s="5"/>
      <c r="B356" s="30">
        <v>4670020494194</v>
      </c>
      <c r="C356" s="11" t="s">
        <v>305</v>
      </c>
      <c r="D356" s="19">
        <v>12</v>
      </c>
      <c r="E356" s="19">
        <v>12</v>
      </c>
      <c r="F356" s="39" t="s">
        <v>206</v>
      </c>
      <c r="G356" s="21">
        <v>496</v>
      </c>
      <c r="H356" s="21">
        <v>520</v>
      </c>
      <c r="I356" s="21">
        <v>553</v>
      </c>
      <c r="J356" s="21">
        <v>590</v>
      </c>
      <c r="K356" s="38">
        <v>0</v>
      </c>
      <c r="L356" s="46">
        <f t="shared" si="108"/>
        <v>0</v>
      </c>
      <c r="M356" s="46">
        <f t="shared" si="109"/>
        <v>0</v>
      </c>
      <c r="N356" s="46">
        <f t="shared" si="110"/>
        <v>0</v>
      </c>
      <c r="O356" s="67">
        <f t="shared" si="111"/>
        <v>0</v>
      </c>
      <c r="P356" s="77"/>
    </row>
    <row r="357" spans="1:16" ht="28.5" customHeight="1" x14ac:dyDescent="0.2">
      <c r="A357" s="5"/>
      <c r="B357" s="30">
        <v>4670020494187</v>
      </c>
      <c r="C357" s="11" t="s">
        <v>306</v>
      </c>
      <c r="D357" s="19">
        <v>12</v>
      </c>
      <c r="E357" s="19">
        <v>12</v>
      </c>
      <c r="F357" s="39" t="s">
        <v>206</v>
      </c>
      <c r="G357" s="21">
        <v>472</v>
      </c>
      <c r="H357" s="21">
        <v>494</v>
      </c>
      <c r="I357" s="21">
        <v>526</v>
      </c>
      <c r="J357" s="21">
        <v>562</v>
      </c>
      <c r="K357" s="38">
        <v>0</v>
      </c>
      <c r="L357" s="46">
        <f t="shared" si="108"/>
        <v>0</v>
      </c>
      <c r="M357" s="46">
        <f t="shared" si="109"/>
        <v>0</v>
      </c>
      <c r="N357" s="46">
        <f t="shared" si="110"/>
        <v>0</v>
      </c>
      <c r="O357" s="67">
        <f t="shared" si="111"/>
        <v>0</v>
      </c>
      <c r="P357" s="77"/>
    </row>
    <row r="358" spans="1:16" ht="28.5" customHeight="1" x14ac:dyDescent="0.2">
      <c r="A358" s="5"/>
      <c r="B358" s="30">
        <v>4670020494163</v>
      </c>
      <c r="C358" s="11" t="s">
        <v>307</v>
      </c>
      <c r="D358" s="19">
        <v>12</v>
      </c>
      <c r="E358" s="19">
        <v>12</v>
      </c>
      <c r="F358" s="39" t="s">
        <v>206</v>
      </c>
      <c r="G358" s="21">
        <v>590</v>
      </c>
      <c r="H358" s="21">
        <v>618</v>
      </c>
      <c r="I358" s="21">
        <v>657</v>
      </c>
      <c r="J358" s="21">
        <v>702</v>
      </c>
      <c r="K358" s="38">
        <v>0</v>
      </c>
      <c r="L358" s="46">
        <f t="shared" si="108"/>
        <v>0</v>
      </c>
      <c r="M358" s="46">
        <f t="shared" si="109"/>
        <v>0</v>
      </c>
      <c r="N358" s="46">
        <f t="shared" si="110"/>
        <v>0</v>
      </c>
      <c r="O358" s="67">
        <f t="shared" si="111"/>
        <v>0</v>
      </c>
      <c r="P358" s="77"/>
    </row>
    <row r="359" spans="1:16" s="41" customFormat="1" ht="15.95" customHeight="1" x14ac:dyDescent="0.25">
      <c r="A359" s="262" t="s">
        <v>308</v>
      </c>
      <c r="B359" s="262"/>
      <c r="C359" s="262"/>
      <c r="D359" s="262"/>
      <c r="E359" s="262"/>
      <c r="F359" s="262"/>
      <c r="G359" s="262"/>
      <c r="H359" s="262"/>
      <c r="I359" s="262"/>
      <c r="J359" s="263"/>
      <c r="K359" s="38">
        <v>0</v>
      </c>
      <c r="L359" s="46">
        <f t="shared" si="108"/>
        <v>0</v>
      </c>
      <c r="M359" s="46">
        <f t="shared" si="109"/>
        <v>0</v>
      </c>
      <c r="N359" s="46">
        <f t="shared" si="110"/>
        <v>0</v>
      </c>
      <c r="O359" s="67">
        <f t="shared" si="111"/>
        <v>0</v>
      </c>
      <c r="P359" s="81"/>
    </row>
    <row r="360" spans="1:16" s="41" customFormat="1" ht="15.95" customHeight="1" x14ac:dyDescent="0.2">
      <c r="A360" s="7" t="s">
        <v>309</v>
      </c>
      <c r="B360" s="10"/>
      <c r="C360" s="33"/>
      <c r="D360" s="34"/>
      <c r="E360" s="34"/>
      <c r="F360" s="39"/>
      <c r="G360" s="22"/>
      <c r="H360" s="22"/>
      <c r="I360" s="22"/>
      <c r="J360" s="22"/>
      <c r="K360" s="38">
        <v>0</v>
      </c>
      <c r="L360" s="46">
        <f>K360*G360</f>
        <v>0</v>
      </c>
      <c r="M360" s="46">
        <f>K360*H360</f>
        <v>0</v>
      </c>
      <c r="N360" s="46">
        <f>K360*I360</f>
        <v>0</v>
      </c>
      <c r="O360" s="67">
        <f>K360*J360</f>
        <v>0</v>
      </c>
      <c r="P360" s="79"/>
    </row>
    <row r="361" spans="1:16" s="41" customFormat="1" ht="26.25" customHeight="1" x14ac:dyDescent="0.2">
      <c r="A361" s="30"/>
      <c r="B361" s="30">
        <v>4670020499281</v>
      </c>
      <c r="C361" s="113" t="s">
        <v>393</v>
      </c>
      <c r="D361" s="19">
        <v>18</v>
      </c>
      <c r="E361" s="19">
        <v>24</v>
      </c>
      <c r="F361" s="39" t="s">
        <v>206</v>
      </c>
      <c r="G361" s="114">
        <v>173</v>
      </c>
      <c r="H361" s="114">
        <v>181</v>
      </c>
      <c r="I361" s="114">
        <v>192</v>
      </c>
      <c r="J361" s="114">
        <v>205</v>
      </c>
      <c r="K361" s="38">
        <v>0</v>
      </c>
      <c r="L361" s="46">
        <f t="shared" ref="L361" si="112">K361*G361</f>
        <v>0</v>
      </c>
      <c r="M361" s="46">
        <f t="shared" ref="M361" si="113">K361*H361</f>
        <v>0</v>
      </c>
      <c r="N361" s="46">
        <f t="shared" ref="N361" si="114">K361*I361</f>
        <v>0</v>
      </c>
      <c r="O361" s="67">
        <f t="shared" ref="O361" si="115">K361*J361</f>
        <v>0</v>
      </c>
      <c r="P361" s="69" t="s">
        <v>359</v>
      </c>
    </row>
    <row r="362" spans="1:16" s="41" customFormat="1" ht="24" customHeight="1" x14ac:dyDescent="0.2">
      <c r="A362" s="30"/>
      <c r="B362" s="30">
        <v>4670020499250</v>
      </c>
      <c r="C362" s="113" t="s">
        <v>394</v>
      </c>
      <c r="D362" s="19">
        <v>15</v>
      </c>
      <c r="E362" s="19">
        <v>24</v>
      </c>
      <c r="F362" s="39" t="s">
        <v>206</v>
      </c>
      <c r="G362" s="114">
        <v>140</v>
      </c>
      <c r="H362" s="114">
        <v>147</v>
      </c>
      <c r="I362" s="114">
        <v>156</v>
      </c>
      <c r="J362" s="114">
        <v>167</v>
      </c>
      <c r="K362" s="38">
        <v>0</v>
      </c>
      <c r="L362" s="46">
        <f t="shared" ref="L362" si="116">K362*G362</f>
        <v>0</v>
      </c>
      <c r="M362" s="46">
        <f t="shared" ref="M362" si="117">K362*H362</f>
        <v>0</v>
      </c>
      <c r="N362" s="46">
        <f t="shared" ref="N362" si="118">K362*I362</f>
        <v>0</v>
      </c>
      <c r="O362" s="67">
        <f t="shared" ref="O362" si="119">K362*J362</f>
        <v>0</v>
      </c>
      <c r="P362" s="69" t="s">
        <v>359</v>
      </c>
    </row>
    <row r="363" spans="1:16" s="41" customFormat="1" ht="27.75" customHeight="1" x14ac:dyDescent="0.2">
      <c r="A363" s="30"/>
      <c r="B363" s="30">
        <v>4670020499267</v>
      </c>
      <c r="C363" s="113" t="s">
        <v>395</v>
      </c>
      <c r="D363" s="19">
        <v>16</v>
      </c>
      <c r="E363" s="19">
        <v>24</v>
      </c>
      <c r="F363" s="39" t="s">
        <v>206</v>
      </c>
      <c r="G363" s="114">
        <v>157</v>
      </c>
      <c r="H363" s="114">
        <v>164</v>
      </c>
      <c r="I363" s="114">
        <v>175</v>
      </c>
      <c r="J363" s="114">
        <v>187</v>
      </c>
      <c r="K363" s="38">
        <v>0</v>
      </c>
      <c r="L363" s="46">
        <f t="shared" ref="L363:L364" si="120">K363*G363</f>
        <v>0</v>
      </c>
      <c r="M363" s="46">
        <f t="shared" ref="M363:M364" si="121">K363*H363</f>
        <v>0</v>
      </c>
      <c r="N363" s="46">
        <f t="shared" ref="N363:N364" si="122">K363*I363</f>
        <v>0</v>
      </c>
      <c r="O363" s="67">
        <f t="shared" ref="O363:O364" si="123">K363*J363</f>
        <v>0</v>
      </c>
      <c r="P363" s="129" t="s">
        <v>359</v>
      </c>
    </row>
    <row r="364" spans="1:16" s="41" customFormat="1" ht="30" customHeight="1" x14ac:dyDescent="0.2">
      <c r="A364" s="30"/>
      <c r="B364" s="30">
        <v>4670020499274</v>
      </c>
      <c r="C364" s="113" t="s">
        <v>396</v>
      </c>
      <c r="D364" s="19">
        <v>21</v>
      </c>
      <c r="E364" s="19">
        <v>24</v>
      </c>
      <c r="F364" s="39" t="s">
        <v>206</v>
      </c>
      <c r="G364" s="114">
        <v>110</v>
      </c>
      <c r="H364" s="114">
        <v>115</v>
      </c>
      <c r="I364" s="114">
        <v>122</v>
      </c>
      <c r="J364" s="114">
        <v>130</v>
      </c>
      <c r="K364" s="38">
        <v>0</v>
      </c>
      <c r="L364" s="46">
        <f t="shared" si="120"/>
        <v>0</v>
      </c>
      <c r="M364" s="46">
        <f t="shared" si="121"/>
        <v>0</v>
      </c>
      <c r="N364" s="46">
        <f t="shared" si="122"/>
        <v>0</v>
      </c>
      <c r="O364" s="67">
        <f t="shared" si="123"/>
        <v>0</v>
      </c>
      <c r="P364" s="129" t="s">
        <v>359</v>
      </c>
    </row>
    <row r="365" spans="1:16" ht="37.5" customHeight="1" x14ac:dyDescent="0.2">
      <c r="A365" s="5"/>
      <c r="B365" s="30">
        <v>4670020493371</v>
      </c>
      <c r="C365" s="105" t="s">
        <v>310</v>
      </c>
      <c r="D365" s="19">
        <v>32</v>
      </c>
      <c r="E365" s="19">
        <v>24</v>
      </c>
      <c r="F365" s="39" t="s">
        <v>206</v>
      </c>
      <c r="G365" s="72">
        <v>259</v>
      </c>
      <c r="H365" s="72">
        <v>259</v>
      </c>
      <c r="I365" s="72">
        <v>259</v>
      </c>
      <c r="J365" s="72">
        <v>259</v>
      </c>
      <c r="K365" s="38">
        <v>0</v>
      </c>
      <c r="L365" s="46">
        <f t="shared" si="108"/>
        <v>0</v>
      </c>
      <c r="M365" s="46">
        <f t="shared" si="109"/>
        <v>0</v>
      </c>
      <c r="N365" s="46">
        <f t="shared" si="110"/>
        <v>0</v>
      </c>
      <c r="O365" s="67">
        <f t="shared" si="111"/>
        <v>0</v>
      </c>
      <c r="P365" s="256" t="s">
        <v>405</v>
      </c>
    </row>
    <row r="366" spans="1:16" ht="33" customHeight="1" x14ac:dyDescent="0.2">
      <c r="A366" s="5"/>
      <c r="B366" s="30">
        <v>4670020493388</v>
      </c>
      <c r="C366" s="105" t="s">
        <v>311</v>
      </c>
      <c r="D366" s="19">
        <v>32</v>
      </c>
      <c r="E366" s="19">
        <v>24</v>
      </c>
      <c r="F366" s="39" t="s">
        <v>206</v>
      </c>
      <c r="G366" s="72">
        <v>254</v>
      </c>
      <c r="H366" s="72">
        <v>189</v>
      </c>
      <c r="I366" s="72">
        <v>189</v>
      </c>
      <c r="J366" s="72">
        <v>189</v>
      </c>
      <c r="K366" s="38">
        <v>0</v>
      </c>
      <c r="L366" s="46">
        <f t="shared" ref="L366:L394" si="124">K366*G366</f>
        <v>0</v>
      </c>
      <c r="M366" s="46">
        <f t="shared" ref="M366:M394" si="125">K366*H366</f>
        <v>0</v>
      </c>
      <c r="N366" s="46">
        <f t="shared" ref="N366:N394" si="126">K366*I366</f>
        <v>0</v>
      </c>
      <c r="O366" s="67">
        <f t="shared" ref="O366:O394" si="127">K366*J366</f>
        <v>0</v>
      </c>
      <c r="P366" s="257"/>
    </row>
    <row r="367" spans="1:16" ht="32.25" customHeight="1" x14ac:dyDescent="0.2">
      <c r="A367" s="5"/>
      <c r="B367" s="30">
        <v>4670020493357</v>
      </c>
      <c r="C367" s="105" t="s">
        <v>312</v>
      </c>
      <c r="D367" s="19">
        <v>32</v>
      </c>
      <c r="E367" s="19">
        <v>24</v>
      </c>
      <c r="F367" s="39" t="s">
        <v>206</v>
      </c>
      <c r="G367" s="72">
        <v>287</v>
      </c>
      <c r="H367" s="72">
        <v>287</v>
      </c>
      <c r="I367" s="72">
        <v>287</v>
      </c>
      <c r="J367" s="72">
        <v>287</v>
      </c>
      <c r="K367" s="38">
        <v>0</v>
      </c>
      <c r="L367" s="46">
        <f t="shared" si="124"/>
        <v>0</v>
      </c>
      <c r="M367" s="46">
        <f t="shared" si="125"/>
        <v>0</v>
      </c>
      <c r="N367" s="46">
        <f t="shared" si="126"/>
        <v>0</v>
      </c>
      <c r="O367" s="67">
        <f t="shared" si="127"/>
        <v>0</v>
      </c>
      <c r="P367" s="257"/>
    </row>
    <row r="368" spans="1:16" ht="40.5" customHeight="1" x14ac:dyDescent="0.2">
      <c r="A368" s="5"/>
      <c r="B368" s="30">
        <v>4670020493364</v>
      </c>
      <c r="C368" s="105" t="s">
        <v>313</v>
      </c>
      <c r="D368" s="19">
        <v>32</v>
      </c>
      <c r="E368" s="19">
        <v>24</v>
      </c>
      <c r="F368" s="39" t="s">
        <v>206</v>
      </c>
      <c r="G368" s="72">
        <v>152</v>
      </c>
      <c r="H368" s="72">
        <v>152</v>
      </c>
      <c r="I368" s="72">
        <v>152</v>
      </c>
      <c r="J368" s="72">
        <v>152</v>
      </c>
      <c r="K368" s="38">
        <v>0</v>
      </c>
      <c r="L368" s="46">
        <f t="shared" si="124"/>
        <v>0</v>
      </c>
      <c r="M368" s="46">
        <f t="shared" si="125"/>
        <v>0</v>
      </c>
      <c r="N368" s="46">
        <f t="shared" si="126"/>
        <v>0</v>
      </c>
      <c r="O368" s="67">
        <f t="shared" si="127"/>
        <v>0</v>
      </c>
      <c r="P368" s="258"/>
    </row>
    <row r="369" spans="1:16" s="43" customFormat="1" ht="16.5" customHeight="1" x14ac:dyDescent="0.2">
      <c r="A369" s="7" t="s">
        <v>314</v>
      </c>
      <c r="B369" s="10"/>
      <c r="C369" s="33"/>
      <c r="D369" s="34"/>
      <c r="E369" s="34"/>
      <c r="F369" s="39"/>
      <c r="G369" s="22"/>
      <c r="H369" s="22"/>
      <c r="I369" s="22"/>
      <c r="J369" s="22"/>
      <c r="K369" s="38">
        <v>0</v>
      </c>
      <c r="L369" s="46">
        <f t="shared" si="124"/>
        <v>0</v>
      </c>
      <c r="M369" s="46">
        <f t="shared" si="125"/>
        <v>0</v>
      </c>
      <c r="N369" s="46">
        <f t="shared" si="126"/>
        <v>0</v>
      </c>
      <c r="O369" s="67">
        <f t="shared" si="127"/>
        <v>0</v>
      </c>
      <c r="P369" s="82"/>
    </row>
    <row r="370" spans="1:16" ht="28.5" customHeight="1" x14ac:dyDescent="0.2">
      <c r="A370" s="5"/>
      <c r="B370" s="30">
        <v>4670020493074</v>
      </c>
      <c r="C370" s="11" t="s">
        <v>315</v>
      </c>
      <c r="D370" s="19">
        <v>8</v>
      </c>
      <c r="E370" s="19">
        <v>24</v>
      </c>
      <c r="F370" s="39" t="s">
        <v>206</v>
      </c>
      <c r="G370" s="21">
        <v>260</v>
      </c>
      <c r="H370" s="21">
        <v>272</v>
      </c>
      <c r="I370" s="21">
        <v>289</v>
      </c>
      <c r="J370" s="21">
        <v>309</v>
      </c>
      <c r="K370" s="38">
        <v>0</v>
      </c>
      <c r="L370" s="46">
        <f t="shared" si="124"/>
        <v>0</v>
      </c>
      <c r="M370" s="46">
        <f t="shared" si="125"/>
        <v>0</v>
      </c>
      <c r="N370" s="46">
        <f t="shared" si="126"/>
        <v>0</v>
      </c>
      <c r="O370" s="67">
        <f t="shared" si="127"/>
        <v>0</v>
      </c>
      <c r="P370" s="77"/>
    </row>
    <row r="371" spans="1:16" ht="28.5" customHeight="1" x14ac:dyDescent="0.2">
      <c r="A371" s="5"/>
      <c r="B371" s="30">
        <v>4670020493098</v>
      </c>
      <c r="C371" s="11" t="s">
        <v>316</v>
      </c>
      <c r="D371" s="19">
        <v>32</v>
      </c>
      <c r="E371" s="19">
        <v>24</v>
      </c>
      <c r="F371" s="39" t="s">
        <v>206</v>
      </c>
      <c r="G371" s="21">
        <v>375</v>
      </c>
      <c r="H371" s="21">
        <v>393</v>
      </c>
      <c r="I371" s="21">
        <v>418</v>
      </c>
      <c r="J371" s="21">
        <v>447</v>
      </c>
      <c r="K371" s="38">
        <v>0</v>
      </c>
      <c r="L371" s="46">
        <f t="shared" si="124"/>
        <v>0</v>
      </c>
      <c r="M371" s="46">
        <f t="shared" si="125"/>
        <v>0</v>
      </c>
      <c r="N371" s="46">
        <f t="shared" si="126"/>
        <v>0</v>
      </c>
      <c r="O371" s="67">
        <f t="shared" si="127"/>
        <v>0</v>
      </c>
      <c r="P371" s="77"/>
    </row>
    <row r="372" spans="1:16" ht="28.5" customHeight="1" x14ac:dyDescent="0.2">
      <c r="A372" s="5"/>
      <c r="B372" s="30">
        <v>4670020493081</v>
      </c>
      <c r="C372" s="11" t="s">
        <v>317</v>
      </c>
      <c r="D372" s="19">
        <v>32</v>
      </c>
      <c r="E372" s="19">
        <v>24</v>
      </c>
      <c r="F372" s="39" t="s">
        <v>206</v>
      </c>
      <c r="G372" s="21">
        <v>447</v>
      </c>
      <c r="H372" s="21">
        <v>468</v>
      </c>
      <c r="I372" s="21">
        <v>498</v>
      </c>
      <c r="J372" s="21">
        <v>532</v>
      </c>
      <c r="K372" s="38">
        <v>0</v>
      </c>
      <c r="L372" s="46">
        <f t="shared" si="124"/>
        <v>0</v>
      </c>
      <c r="M372" s="46">
        <f t="shared" si="125"/>
        <v>0</v>
      </c>
      <c r="N372" s="46">
        <f t="shared" si="126"/>
        <v>0</v>
      </c>
      <c r="O372" s="67">
        <f t="shared" si="127"/>
        <v>0</v>
      </c>
      <c r="P372" s="77"/>
    </row>
    <row r="373" spans="1:16" ht="16.5" customHeight="1" x14ac:dyDescent="0.25">
      <c r="A373" s="40" t="s">
        <v>318</v>
      </c>
      <c r="B373" s="41"/>
      <c r="C373" s="33"/>
      <c r="D373" s="44"/>
      <c r="E373" s="44"/>
      <c r="F373" s="39"/>
      <c r="G373" s="22"/>
      <c r="H373" s="22"/>
      <c r="I373" s="22"/>
      <c r="J373" s="22"/>
      <c r="K373" s="38">
        <v>0</v>
      </c>
      <c r="L373" s="46">
        <f t="shared" si="124"/>
        <v>0</v>
      </c>
      <c r="M373" s="46">
        <f t="shared" si="125"/>
        <v>0</v>
      </c>
      <c r="N373" s="46">
        <f t="shared" si="126"/>
        <v>0</v>
      </c>
      <c r="O373" s="67">
        <f t="shared" si="127"/>
        <v>0</v>
      </c>
      <c r="P373" s="77"/>
    </row>
    <row r="374" spans="1:16" ht="28.5" customHeight="1" x14ac:dyDescent="0.2">
      <c r="A374" s="5"/>
      <c r="B374" s="30">
        <v>4670020498000</v>
      </c>
      <c r="C374" s="11" t="s">
        <v>360</v>
      </c>
      <c r="D374" s="19">
        <v>32</v>
      </c>
      <c r="E374" s="19">
        <v>24</v>
      </c>
      <c r="F374" s="39" t="s">
        <v>206</v>
      </c>
      <c r="G374" s="50">
        <v>364</v>
      </c>
      <c r="H374" s="50">
        <v>382</v>
      </c>
      <c r="I374" s="50">
        <v>406</v>
      </c>
      <c r="J374" s="50">
        <v>434</v>
      </c>
      <c r="K374" s="38">
        <v>0</v>
      </c>
      <c r="L374" s="46">
        <f>K374*G374</f>
        <v>0</v>
      </c>
      <c r="M374" s="46">
        <f>K374*H374</f>
        <v>0</v>
      </c>
      <c r="N374" s="46">
        <f>K374*I374</f>
        <v>0</v>
      </c>
      <c r="O374" s="67">
        <f>K374*J374</f>
        <v>0</v>
      </c>
      <c r="P374" s="77"/>
    </row>
    <row r="375" spans="1:16" ht="28.5" customHeight="1" x14ac:dyDescent="0.2">
      <c r="A375" s="5"/>
      <c r="B375" s="30">
        <v>4670020496105</v>
      </c>
      <c r="C375" s="11" t="s">
        <v>319</v>
      </c>
      <c r="D375" s="19">
        <v>32</v>
      </c>
      <c r="E375" s="19">
        <v>24</v>
      </c>
      <c r="F375" s="39" t="s">
        <v>206</v>
      </c>
      <c r="G375" s="50">
        <v>364</v>
      </c>
      <c r="H375" s="50">
        <v>382</v>
      </c>
      <c r="I375" s="50">
        <v>406</v>
      </c>
      <c r="J375" s="50">
        <v>434</v>
      </c>
      <c r="K375" s="38">
        <v>0</v>
      </c>
      <c r="L375" s="46">
        <f t="shared" si="124"/>
        <v>0</v>
      </c>
      <c r="M375" s="46">
        <f t="shared" si="125"/>
        <v>0</v>
      </c>
      <c r="N375" s="46">
        <f t="shared" si="126"/>
        <v>0</v>
      </c>
      <c r="O375" s="67">
        <f t="shared" si="127"/>
        <v>0</v>
      </c>
      <c r="P375" s="148" t="s">
        <v>433</v>
      </c>
    </row>
    <row r="376" spans="1:16" ht="28.5" customHeight="1" x14ac:dyDescent="0.2">
      <c r="A376" s="5"/>
      <c r="B376" s="30">
        <v>4670020496112</v>
      </c>
      <c r="C376" s="11" t="s">
        <v>320</v>
      </c>
      <c r="D376" s="19">
        <v>32</v>
      </c>
      <c r="E376" s="19">
        <v>24</v>
      </c>
      <c r="F376" s="39" t="s">
        <v>206</v>
      </c>
      <c r="G376" s="50">
        <v>461</v>
      </c>
      <c r="H376" s="50">
        <v>483</v>
      </c>
      <c r="I376" s="50">
        <v>514</v>
      </c>
      <c r="J376" s="50">
        <v>549</v>
      </c>
      <c r="K376" s="38">
        <v>0</v>
      </c>
      <c r="L376" s="46">
        <f t="shared" si="124"/>
        <v>0</v>
      </c>
      <c r="M376" s="46">
        <f t="shared" si="125"/>
        <v>0</v>
      </c>
      <c r="N376" s="46">
        <f t="shared" si="126"/>
        <v>0</v>
      </c>
      <c r="O376" s="67">
        <f t="shared" si="127"/>
        <v>0</v>
      </c>
      <c r="P376" s="77"/>
    </row>
    <row r="377" spans="1:16" ht="16.5" customHeight="1" x14ac:dyDescent="0.2">
      <c r="A377" s="7" t="s">
        <v>321</v>
      </c>
      <c r="B377" s="10"/>
      <c r="C377" s="33"/>
      <c r="D377" s="34"/>
      <c r="E377" s="34"/>
      <c r="F377" s="39"/>
      <c r="G377" s="22"/>
      <c r="H377" s="22"/>
      <c r="I377" s="22"/>
      <c r="J377" s="22"/>
      <c r="K377" s="38">
        <v>0</v>
      </c>
      <c r="L377" s="46">
        <f t="shared" si="124"/>
        <v>0</v>
      </c>
      <c r="M377" s="46">
        <f t="shared" si="125"/>
        <v>0</v>
      </c>
      <c r="N377" s="46">
        <f t="shared" si="126"/>
        <v>0</v>
      </c>
      <c r="O377" s="67">
        <f t="shared" si="127"/>
        <v>0</v>
      </c>
      <c r="P377" s="77"/>
    </row>
    <row r="378" spans="1:16" ht="28.5" customHeight="1" x14ac:dyDescent="0.2">
      <c r="A378" s="30"/>
      <c r="B378" s="30">
        <v>4670020494033</v>
      </c>
      <c r="C378" s="109" t="s">
        <v>322</v>
      </c>
      <c r="D378" s="19">
        <v>21</v>
      </c>
      <c r="E378" s="19">
        <v>24</v>
      </c>
      <c r="F378" s="39" t="s">
        <v>206</v>
      </c>
      <c r="G378" s="73">
        <v>142</v>
      </c>
      <c r="H378" s="73">
        <v>142</v>
      </c>
      <c r="I378" s="73">
        <v>142</v>
      </c>
      <c r="J378" s="73">
        <v>142</v>
      </c>
      <c r="K378" s="38">
        <v>0</v>
      </c>
      <c r="L378" s="46">
        <f t="shared" si="124"/>
        <v>0</v>
      </c>
      <c r="M378" s="46">
        <f t="shared" si="125"/>
        <v>0</v>
      </c>
      <c r="N378" s="46">
        <f t="shared" si="126"/>
        <v>0</v>
      </c>
      <c r="O378" s="67">
        <f t="shared" si="127"/>
        <v>0</v>
      </c>
      <c r="P378" s="259" t="s">
        <v>434</v>
      </c>
    </row>
    <row r="379" spans="1:16" ht="28.5" customHeight="1" x14ac:dyDescent="0.2">
      <c r="A379" s="30"/>
      <c r="B379" s="30">
        <v>4670020494118</v>
      </c>
      <c r="C379" s="109" t="s">
        <v>323</v>
      </c>
      <c r="D379" s="19">
        <v>21</v>
      </c>
      <c r="E379" s="19">
        <v>24</v>
      </c>
      <c r="F379" s="39" t="s">
        <v>206</v>
      </c>
      <c r="G379" s="73">
        <v>191</v>
      </c>
      <c r="H379" s="73">
        <v>191</v>
      </c>
      <c r="I379" s="73">
        <v>191</v>
      </c>
      <c r="J379" s="73">
        <v>191</v>
      </c>
      <c r="K379" s="38">
        <v>0</v>
      </c>
      <c r="L379" s="46">
        <f t="shared" si="124"/>
        <v>0</v>
      </c>
      <c r="M379" s="46">
        <f t="shared" si="125"/>
        <v>0</v>
      </c>
      <c r="N379" s="46">
        <f t="shared" si="126"/>
        <v>0</v>
      </c>
      <c r="O379" s="67">
        <f t="shared" si="127"/>
        <v>0</v>
      </c>
      <c r="P379" s="260"/>
    </row>
    <row r="380" spans="1:16" ht="28.5" customHeight="1" x14ac:dyDescent="0.2">
      <c r="A380" s="30"/>
      <c r="B380" s="30">
        <v>4670020494101</v>
      </c>
      <c r="C380" s="109" t="s">
        <v>324</v>
      </c>
      <c r="D380" s="19">
        <v>21</v>
      </c>
      <c r="E380" s="19">
        <v>24</v>
      </c>
      <c r="F380" s="39" t="s">
        <v>206</v>
      </c>
      <c r="G380" s="73">
        <v>170</v>
      </c>
      <c r="H380" s="73">
        <v>170</v>
      </c>
      <c r="I380" s="73">
        <v>170</v>
      </c>
      <c r="J380" s="73">
        <v>170</v>
      </c>
      <c r="K380" s="38">
        <v>0</v>
      </c>
      <c r="L380" s="46">
        <f t="shared" si="124"/>
        <v>0</v>
      </c>
      <c r="M380" s="46">
        <f t="shared" si="125"/>
        <v>0</v>
      </c>
      <c r="N380" s="46">
        <f t="shared" si="126"/>
        <v>0</v>
      </c>
      <c r="O380" s="67">
        <f t="shared" si="127"/>
        <v>0</v>
      </c>
      <c r="P380" s="260"/>
    </row>
    <row r="381" spans="1:16" ht="28.5" customHeight="1" x14ac:dyDescent="0.2">
      <c r="A381" s="30"/>
      <c r="B381" s="30">
        <v>4670020494095</v>
      </c>
      <c r="C381" s="109" t="s">
        <v>325</v>
      </c>
      <c r="D381" s="19">
        <v>21</v>
      </c>
      <c r="E381" s="19">
        <v>24</v>
      </c>
      <c r="F381" s="39" t="s">
        <v>206</v>
      </c>
      <c r="G381" s="73">
        <v>175</v>
      </c>
      <c r="H381" s="73">
        <v>175</v>
      </c>
      <c r="I381" s="73">
        <v>175</v>
      </c>
      <c r="J381" s="73">
        <v>175</v>
      </c>
      <c r="K381" s="38">
        <v>0</v>
      </c>
      <c r="L381" s="46">
        <f t="shared" si="124"/>
        <v>0</v>
      </c>
      <c r="M381" s="46">
        <f t="shared" si="125"/>
        <v>0</v>
      </c>
      <c r="N381" s="46">
        <f t="shared" si="126"/>
        <v>0</v>
      </c>
      <c r="O381" s="67">
        <f t="shared" si="127"/>
        <v>0</v>
      </c>
      <c r="P381" s="261"/>
    </row>
    <row r="382" spans="1:16" ht="28.5" customHeight="1" x14ac:dyDescent="0.2">
      <c r="A382" s="30"/>
      <c r="B382" s="30">
        <v>4607082853775</v>
      </c>
      <c r="C382" s="11" t="s">
        <v>326</v>
      </c>
      <c r="D382" s="19">
        <v>32</v>
      </c>
      <c r="E382" s="19">
        <v>24</v>
      </c>
      <c r="F382" s="39" t="s">
        <v>206</v>
      </c>
      <c r="G382" s="21">
        <v>260</v>
      </c>
      <c r="H382" s="21">
        <v>272</v>
      </c>
      <c r="I382" s="21">
        <v>289</v>
      </c>
      <c r="J382" s="21">
        <v>309</v>
      </c>
      <c r="K382" s="38">
        <v>0</v>
      </c>
      <c r="L382" s="46">
        <f t="shared" si="124"/>
        <v>0</v>
      </c>
      <c r="M382" s="46">
        <f t="shared" si="125"/>
        <v>0</v>
      </c>
      <c r="N382" s="46">
        <f t="shared" si="126"/>
        <v>0</v>
      </c>
      <c r="O382" s="67">
        <f t="shared" si="127"/>
        <v>0</v>
      </c>
      <c r="P382" s="77"/>
    </row>
    <row r="383" spans="1:16" ht="28.5" customHeight="1" x14ac:dyDescent="0.2">
      <c r="A383" s="30"/>
      <c r="B383" s="30">
        <v>4607082853782</v>
      </c>
      <c r="C383" s="11" t="s">
        <v>327</v>
      </c>
      <c r="D383" s="19">
        <v>32</v>
      </c>
      <c r="E383" s="19">
        <v>24</v>
      </c>
      <c r="F383" s="39" t="s">
        <v>206</v>
      </c>
      <c r="G383" s="21">
        <v>260</v>
      </c>
      <c r="H383" s="21">
        <v>272</v>
      </c>
      <c r="I383" s="21">
        <v>289</v>
      </c>
      <c r="J383" s="21">
        <v>309</v>
      </c>
      <c r="K383" s="38">
        <v>0</v>
      </c>
      <c r="L383" s="46">
        <f t="shared" si="124"/>
        <v>0</v>
      </c>
      <c r="M383" s="46">
        <f t="shared" si="125"/>
        <v>0</v>
      </c>
      <c r="N383" s="46">
        <f t="shared" si="126"/>
        <v>0</v>
      </c>
      <c r="O383" s="67">
        <f t="shared" si="127"/>
        <v>0</v>
      </c>
      <c r="P383" s="77"/>
    </row>
    <row r="384" spans="1:16" ht="28.5" customHeight="1" x14ac:dyDescent="0.2">
      <c r="A384" s="30"/>
      <c r="B384" s="30">
        <v>4607082853805</v>
      </c>
      <c r="C384" s="11" t="s">
        <v>328</v>
      </c>
      <c r="D384" s="19">
        <v>32</v>
      </c>
      <c r="E384" s="19">
        <v>24</v>
      </c>
      <c r="F384" s="39" t="s">
        <v>206</v>
      </c>
      <c r="G384" s="21">
        <v>260</v>
      </c>
      <c r="H384" s="21">
        <v>272</v>
      </c>
      <c r="I384" s="21">
        <v>289</v>
      </c>
      <c r="J384" s="21">
        <v>309</v>
      </c>
      <c r="K384" s="38">
        <v>0</v>
      </c>
      <c r="L384" s="46">
        <f t="shared" si="124"/>
        <v>0</v>
      </c>
      <c r="M384" s="46">
        <f t="shared" si="125"/>
        <v>0</v>
      </c>
      <c r="N384" s="46">
        <f t="shared" si="126"/>
        <v>0</v>
      </c>
      <c r="O384" s="67">
        <f t="shared" si="127"/>
        <v>0</v>
      </c>
      <c r="P384" s="77"/>
    </row>
    <row r="385" spans="1:16" ht="28.5" customHeight="1" x14ac:dyDescent="0.2">
      <c r="A385" s="30"/>
      <c r="B385" s="30">
        <v>4670020496051</v>
      </c>
      <c r="C385" s="11" t="s">
        <v>329</v>
      </c>
      <c r="D385" s="19">
        <v>32</v>
      </c>
      <c r="E385" s="19">
        <v>24</v>
      </c>
      <c r="F385" s="39" t="s">
        <v>206</v>
      </c>
      <c r="G385" s="21">
        <v>260</v>
      </c>
      <c r="H385" s="21">
        <v>272</v>
      </c>
      <c r="I385" s="21">
        <v>289</v>
      </c>
      <c r="J385" s="21">
        <v>309</v>
      </c>
      <c r="K385" s="38">
        <v>0</v>
      </c>
      <c r="L385" s="46">
        <f t="shared" si="124"/>
        <v>0</v>
      </c>
      <c r="M385" s="46">
        <f t="shared" si="125"/>
        <v>0</v>
      </c>
      <c r="N385" s="46">
        <f t="shared" si="126"/>
        <v>0</v>
      </c>
      <c r="O385" s="67">
        <f t="shared" si="127"/>
        <v>0</v>
      </c>
      <c r="P385" s="148" t="s">
        <v>392</v>
      </c>
    </row>
    <row r="386" spans="1:16" ht="28.5" customHeight="1" x14ac:dyDescent="0.2">
      <c r="A386" s="30"/>
      <c r="B386" s="30">
        <v>4670020496068</v>
      </c>
      <c r="C386" s="11" t="s">
        <v>330</v>
      </c>
      <c r="D386" s="19">
        <v>32</v>
      </c>
      <c r="E386" s="19">
        <v>24</v>
      </c>
      <c r="F386" s="39" t="s">
        <v>206</v>
      </c>
      <c r="G386" s="21">
        <v>260</v>
      </c>
      <c r="H386" s="21">
        <v>272</v>
      </c>
      <c r="I386" s="21">
        <v>289</v>
      </c>
      <c r="J386" s="21">
        <v>309</v>
      </c>
      <c r="K386" s="38">
        <v>0</v>
      </c>
      <c r="L386" s="46">
        <f t="shared" si="124"/>
        <v>0</v>
      </c>
      <c r="M386" s="46">
        <f t="shared" si="125"/>
        <v>0</v>
      </c>
      <c r="N386" s="46">
        <f t="shared" si="126"/>
        <v>0</v>
      </c>
      <c r="O386" s="67">
        <f t="shared" si="127"/>
        <v>0</v>
      </c>
      <c r="P386" s="148" t="s">
        <v>392</v>
      </c>
    </row>
    <row r="387" spans="1:16" ht="28.5" customHeight="1" x14ac:dyDescent="0.2">
      <c r="A387" s="30"/>
      <c r="B387" s="30">
        <v>4670020496075</v>
      </c>
      <c r="C387" s="11" t="s">
        <v>331</v>
      </c>
      <c r="D387" s="19">
        <v>32</v>
      </c>
      <c r="E387" s="19">
        <v>24</v>
      </c>
      <c r="F387" s="39" t="s">
        <v>206</v>
      </c>
      <c r="G387" s="50">
        <v>273</v>
      </c>
      <c r="H387" s="50">
        <v>286</v>
      </c>
      <c r="I387" s="50">
        <v>304</v>
      </c>
      <c r="J387" s="50">
        <v>325</v>
      </c>
      <c r="K387" s="38">
        <v>0</v>
      </c>
      <c r="L387" s="46">
        <f t="shared" si="124"/>
        <v>0</v>
      </c>
      <c r="M387" s="46">
        <f t="shared" si="125"/>
        <v>0</v>
      </c>
      <c r="N387" s="46">
        <f t="shared" si="126"/>
        <v>0</v>
      </c>
      <c r="O387" s="67">
        <f t="shared" si="127"/>
        <v>0</v>
      </c>
      <c r="P387" s="77"/>
    </row>
    <row r="388" spans="1:16" ht="28.5" customHeight="1" x14ac:dyDescent="0.2">
      <c r="A388" s="30"/>
      <c r="B388" s="30">
        <v>4607082853799</v>
      </c>
      <c r="C388" s="11" t="s">
        <v>332</v>
      </c>
      <c r="D388" s="19">
        <v>32</v>
      </c>
      <c r="E388" s="19">
        <v>24</v>
      </c>
      <c r="F388" s="39" t="s">
        <v>206</v>
      </c>
      <c r="G388" s="21">
        <v>260</v>
      </c>
      <c r="H388" s="21">
        <v>272</v>
      </c>
      <c r="I388" s="21">
        <v>289</v>
      </c>
      <c r="J388" s="21">
        <v>309</v>
      </c>
      <c r="K388" s="38">
        <v>0</v>
      </c>
      <c r="L388" s="46">
        <f t="shared" si="124"/>
        <v>0</v>
      </c>
      <c r="M388" s="46">
        <f t="shared" si="125"/>
        <v>0</v>
      </c>
      <c r="N388" s="46">
        <f t="shared" si="126"/>
        <v>0</v>
      </c>
      <c r="O388" s="67">
        <f t="shared" si="127"/>
        <v>0</v>
      </c>
      <c r="P388" s="77"/>
    </row>
    <row r="389" spans="1:16" s="41" customFormat="1" ht="15.95" customHeight="1" x14ac:dyDescent="0.25">
      <c r="A389" s="40" t="s">
        <v>333</v>
      </c>
      <c r="C389" s="33"/>
      <c r="D389" s="44"/>
      <c r="E389" s="44"/>
      <c r="F389" s="39"/>
      <c r="G389" s="22"/>
      <c r="H389" s="22"/>
      <c r="I389" s="22"/>
      <c r="J389" s="22"/>
      <c r="K389" s="38">
        <v>0</v>
      </c>
      <c r="L389" s="46">
        <f t="shared" si="124"/>
        <v>0</v>
      </c>
      <c r="M389" s="46">
        <f t="shared" si="125"/>
        <v>0</v>
      </c>
      <c r="N389" s="46">
        <f t="shared" si="126"/>
        <v>0</v>
      </c>
      <c r="O389" s="67">
        <f t="shared" si="127"/>
        <v>0</v>
      </c>
      <c r="P389" s="81"/>
    </row>
    <row r="390" spans="1:16" ht="28.5" customHeight="1" x14ac:dyDescent="0.2">
      <c r="A390" s="5"/>
      <c r="B390" s="30">
        <v>4670020490172</v>
      </c>
      <c r="C390" s="11" t="s">
        <v>334</v>
      </c>
      <c r="D390" s="19">
        <v>21</v>
      </c>
      <c r="E390" s="19">
        <v>24</v>
      </c>
      <c r="F390" s="39" t="s">
        <v>206</v>
      </c>
      <c r="G390" s="21">
        <v>73</v>
      </c>
      <c r="H390" s="21">
        <v>76</v>
      </c>
      <c r="I390" s="21">
        <v>81</v>
      </c>
      <c r="J390" s="21">
        <v>87</v>
      </c>
      <c r="K390" s="38">
        <v>0</v>
      </c>
      <c r="L390" s="46">
        <f t="shared" si="124"/>
        <v>0</v>
      </c>
      <c r="M390" s="46">
        <f t="shared" si="125"/>
        <v>0</v>
      </c>
      <c r="N390" s="46">
        <f t="shared" si="126"/>
        <v>0</v>
      </c>
      <c r="O390" s="67">
        <f t="shared" si="127"/>
        <v>0</v>
      </c>
      <c r="P390" s="77"/>
    </row>
    <row r="391" spans="1:16" ht="28.5" customHeight="1" x14ac:dyDescent="0.2">
      <c r="A391" s="5"/>
      <c r="B391" s="30">
        <v>4670020490219</v>
      </c>
      <c r="C391" s="11" t="s">
        <v>335</v>
      </c>
      <c r="D391" s="19">
        <v>21</v>
      </c>
      <c r="E391" s="19">
        <v>24</v>
      </c>
      <c r="F391" s="39" t="s">
        <v>206</v>
      </c>
      <c r="G391" s="21">
        <v>80</v>
      </c>
      <c r="H391" s="21">
        <v>84</v>
      </c>
      <c r="I391" s="21">
        <v>89</v>
      </c>
      <c r="J391" s="21">
        <v>95</v>
      </c>
      <c r="K391" s="38">
        <v>0</v>
      </c>
      <c r="L391" s="46">
        <f t="shared" si="124"/>
        <v>0</v>
      </c>
      <c r="M391" s="46">
        <f t="shared" si="125"/>
        <v>0</v>
      </c>
      <c r="N391" s="46">
        <f t="shared" si="126"/>
        <v>0</v>
      </c>
      <c r="O391" s="67">
        <f t="shared" si="127"/>
        <v>0</v>
      </c>
      <c r="P391" s="77"/>
    </row>
    <row r="392" spans="1:16" s="41" customFormat="1" ht="15.95" customHeight="1" x14ac:dyDescent="0.25">
      <c r="A392" s="40" t="s">
        <v>336</v>
      </c>
      <c r="C392" s="33"/>
      <c r="D392" s="44"/>
      <c r="E392" s="44"/>
      <c r="F392" s="39"/>
      <c r="G392" s="22"/>
      <c r="H392" s="22"/>
      <c r="I392" s="22"/>
      <c r="J392" s="22"/>
      <c r="K392" s="38">
        <v>0</v>
      </c>
      <c r="L392" s="46">
        <f t="shared" si="124"/>
        <v>0</v>
      </c>
      <c r="M392" s="46">
        <f t="shared" si="125"/>
        <v>0</v>
      </c>
      <c r="N392" s="46">
        <f t="shared" si="126"/>
        <v>0</v>
      </c>
      <c r="O392" s="67">
        <f t="shared" si="127"/>
        <v>0</v>
      </c>
      <c r="P392" s="81"/>
    </row>
    <row r="393" spans="1:16" ht="28.5" customHeight="1" x14ac:dyDescent="0.2">
      <c r="A393" s="5"/>
      <c r="B393" s="30">
        <v>4670020493463</v>
      </c>
      <c r="C393" s="11" t="s">
        <v>435</v>
      </c>
      <c r="D393" s="19">
        <v>12</v>
      </c>
      <c r="E393" s="19">
        <v>12</v>
      </c>
      <c r="F393" s="39" t="s">
        <v>206</v>
      </c>
      <c r="G393" s="21">
        <v>88</v>
      </c>
      <c r="H393" s="21">
        <v>92</v>
      </c>
      <c r="I393" s="21">
        <v>98</v>
      </c>
      <c r="J393" s="21">
        <v>104</v>
      </c>
      <c r="K393" s="38">
        <v>0</v>
      </c>
      <c r="L393" s="46">
        <f t="shared" si="124"/>
        <v>0</v>
      </c>
      <c r="M393" s="46">
        <f t="shared" si="125"/>
        <v>0</v>
      </c>
      <c r="N393" s="46">
        <f t="shared" si="126"/>
        <v>0</v>
      </c>
      <c r="O393" s="67">
        <f t="shared" si="127"/>
        <v>0</v>
      </c>
      <c r="P393" s="77"/>
    </row>
    <row r="394" spans="1:16" ht="28.5" customHeight="1" x14ac:dyDescent="0.2">
      <c r="A394" s="5"/>
      <c r="B394" s="30">
        <v>4670020493104</v>
      </c>
      <c r="C394" s="11" t="s">
        <v>436</v>
      </c>
      <c r="D394" s="19">
        <v>12</v>
      </c>
      <c r="E394" s="19">
        <v>12</v>
      </c>
      <c r="F394" s="39" t="s">
        <v>206</v>
      </c>
      <c r="G394" s="21">
        <v>132</v>
      </c>
      <c r="H394" s="21">
        <v>138</v>
      </c>
      <c r="I394" s="21">
        <v>147</v>
      </c>
      <c r="J394" s="21">
        <v>157</v>
      </c>
      <c r="K394" s="38">
        <v>0</v>
      </c>
      <c r="L394" s="47">
        <f t="shared" si="124"/>
        <v>0</v>
      </c>
      <c r="M394" s="47">
        <f t="shared" si="125"/>
        <v>0</v>
      </c>
      <c r="N394" s="47">
        <f t="shared" si="126"/>
        <v>0</v>
      </c>
      <c r="O394" s="68">
        <f t="shared" si="127"/>
        <v>0</v>
      </c>
      <c r="P394" s="77"/>
    </row>
    <row r="395" spans="1:16" ht="20.25" customHeight="1" x14ac:dyDescent="0.2"/>
  </sheetData>
  <autoFilter ref="A7:P395"/>
  <mergeCells count="15">
    <mergeCell ref="P365:P368"/>
    <mergeCell ref="P378:P381"/>
    <mergeCell ref="A359:J359"/>
    <mergeCell ref="P276:P278"/>
    <mergeCell ref="A324:J324"/>
    <mergeCell ref="A2:C2"/>
    <mergeCell ref="A153:C153"/>
    <mergeCell ref="A207:C207"/>
    <mergeCell ref="A249:J249"/>
    <mergeCell ref="A257:J257"/>
    <mergeCell ref="E3:M3"/>
    <mergeCell ref="D4:D6"/>
    <mergeCell ref="E4:N6"/>
    <mergeCell ref="A6:C6"/>
    <mergeCell ref="A148:C148"/>
  </mergeCells>
  <conditionalFormatting sqref="B184">
    <cfRule type="expression" dxfId="3" priority="2">
      <formula>$M184:$M524&gt;0</formula>
    </cfRule>
  </conditionalFormatting>
  <conditionalFormatting sqref="B184">
    <cfRule type="expression" dxfId="2" priority="1">
      <formula>$M184:$M519&gt;0</formula>
    </cfRule>
  </conditionalFormatting>
  <conditionalFormatting sqref="B177">
    <cfRule type="expression" dxfId="1" priority="5">
      <formula>$M257:$M589&gt;0</formula>
    </cfRule>
  </conditionalFormatting>
  <conditionalFormatting sqref="B177">
    <cfRule type="expression" dxfId="0" priority="6">
      <formula>$M257:$M594&gt;0</formula>
    </cfRule>
  </conditionalFormatting>
  <pageMargins left="0.39370078740157477" right="0.39370078740157477" top="0.39370078740157477" bottom="0.39370078740157477" header="0" footer="0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Две линии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2024-01-25T04:09:11Z</cp:lastPrinted>
  <dcterms:created xsi:type="dcterms:W3CDTF">2024-01-25T04:09:11Z</dcterms:created>
  <dcterms:modified xsi:type="dcterms:W3CDTF">2025-09-11T09:00:18Z</dcterms:modified>
</cp:coreProperties>
</file>