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Desktop-42k2ttu\общая папка\!! ПРАЙСЫ\"/>
    </mc:Choice>
  </mc:AlternateContent>
  <xr:revisionPtr revIDLastSave="0" documentId="13_ncr:1_{3EDC27AB-61AD-435B-B7D5-885DFD3BF7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АЙС-ЛИСТ фланель" sheetId="2" r:id="rId1"/>
  </sheets>
  <definedNames>
    <definedName name="_xlnm.Print_Titles" localSheetId="0">'ПРАЙС-ЛИСТ фланель'!$1:$3</definedName>
  </definedNames>
  <calcPr calcId="191029"/>
  <customWorkbookViews>
    <customWorkbookView name="Gazstroy-Notebook - Личное представление" guid="{6DC4C6BF-BFC5-4A5A-9A29-43F2D2103A16}" mergeInterval="0" personalView="1" maximized="1" xWindow="-8" yWindow="-8" windowWidth="1382" windowHeight="74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0" i="2" l="1"/>
  <c r="J400" i="2"/>
  <c r="I400" i="2"/>
  <c r="H400" i="2"/>
  <c r="K399" i="2"/>
  <c r="J399" i="2"/>
  <c r="I399" i="2"/>
  <c r="H399" i="2"/>
  <c r="K398" i="2"/>
  <c r="J398" i="2"/>
  <c r="I398" i="2"/>
  <c r="H398" i="2"/>
  <c r="K397" i="2"/>
  <c r="J397" i="2"/>
  <c r="I397" i="2"/>
  <c r="H397" i="2"/>
  <c r="K396" i="2"/>
  <c r="J396" i="2"/>
  <c r="I396" i="2"/>
  <c r="H396" i="2"/>
  <c r="K395" i="2"/>
  <c r="J395" i="2"/>
  <c r="I395" i="2"/>
  <c r="H395" i="2"/>
  <c r="K385" i="2"/>
  <c r="J385" i="2"/>
  <c r="I385" i="2"/>
  <c r="H385" i="2"/>
  <c r="K372" i="2"/>
  <c r="J372" i="2"/>
  <c r="I372" i="2"/>
  <c r="H372" i="2"/>
  <c r="K371" i="2"/>
  <c r="J371" i="2"/>
  <c r="I371" i="2"/>
  <c r="H371" i="2"/>
  <c r="K370" i="2"/>
  <c r="J370" i="2"/>
  <c r="I370" i="2"/>
  <c r="H370" i="2"/>
  <c r="K369" i="2"/>
  <c r="J369" i="2"/>
  <c r="I369" i="2"/>
  <c r="H369" i="2"/>
  <c r="K368" i="2"/>
  <c r="J368" i="2"/>
  <c r="I368" i="2"/>
  <c r="H368" i="2"/>
  <c r="K367" i="2"/>
  <c r="J367" i="2"/>
  <c r="I367" i="2"/>
  <c r="H367" i="2"/>
  <c r="K358" i="2"/>
  <c r="J358" i="2"/>
  <c r="I358" i="2"/>
  <c r="H358" i="2"/>
  <c r="K357" i="2"/>
  <c r="J357" i="2"/>
  <c r="I357" i="2"/>
  <c r="H357" i="2"/>
  <c r="K356" i="2"/>
  <c r="J356" i="2"/>
  <c r="I356" i="2"/>
  <c r="H356" i="2"/>
  <c r="K355" i="2"/>
  <c r="J355" i="2"/>
  <c r="I355" i="2"/>
  <c r="H355" i="2"/>
  <c r="K354" i="2"/>
  <c r="J354" i="2"/>
  <c r="I354" i="2"/>
  <c r="H354" i="2"/>
  <c r="K353" i="2"/>
  <c r="J353" i="2"/>
  <c r="I353" i="2"/>
  <c r="H353" i="2"/>
  <c r="K344" i="2"/>
  <c r="J344" i="2"/>
  <c r="I344" i="2"/>
  <c r="H344" i="2"/>
  <c r="K343" i="2"/>
  <c r="J343" i="2"/>
  <c r="I343" i="2"/>
  <c r="H343" i="2"/>
  <c r="K342" i="2"/>
  <c r="J342" i="2"/>
  <c r="I342" i="2"/>
  <c r="H342" i="2"/>
  <c r="K341" i="2"/>
  <c r="J341" i="2"/>
  <c r="I341" i="2"/>
  <c r="H341" i="2"/>
  <c r="K340" i="2"/>
  <c r="J340" i="2"/>
  <c r="I340" i="2"/>
  <c r="H340" i="2"/>
  <c r="K339" i="2"/>
  <c r="J339" i="2"/>
  <c r="I339" i="2"/>
  <c r="H339" i="2"/>
  <c r="K330" i="2"/>
  <c r="J330" i="2"/>
  <c r="I330" i="2"/>
  <c r="H330" i="2"/>
  <c r="K329" i="2"/>
  <c r="J329" i="2"/>
  <c r="I329" i="2"/>
  <c r="H329" i="2"/>
  <c r="K328" i="2"/>
  <c r="J328" i="2"/>
  <c r="I328" i="2"/>
  <c r="H328" i="2"/>
  <c r="K327" i="2"/>
  <c r="J327" i="2"/>
  <c r="I327" i="2"/>
  <c r="H327" i="2"/>
  <c r="K326" i="2"/>
  <c r="J326" i="2"/>
  <c r="I326" i="2"/>
  <c r="H326" i="2"/>
  <c r="K325" i="2"/>
  <c r="J325" i="2"/>
  <c r="I325" i="2"/>
  <c r="H325" i="2"/>
  <c r="K316" i="2"/>
  <c r="J316" i="2"/>
  <c r="I316" i="2"/>
  <c r="H316" i="2"/>
  <c r="K315" i="2"/>
  <c r="J315" i="2"/>
  <c r="I315" i="2"/>
  <c r="H315" i="2"/>
  <c r="K314" i="2"/>
  <c r="J314" i="2"/>
  <c r="I314" i="2"/>
  <c r="H314" i="2"/>
  <c r="K313" i="2"/>
  <c r="J313" i="2"/>
  <c r="I313" i="2"/>
  <c r="H313" i="2"/>
  <c r="K312" i="2"/>
  <c r="J312" i="2"/>
  <c r="I312" i="2"/>
  <c r="H312" i="2"/>
  <c r="K311" i="2"/>
  <c r="J311" i="2"/>
  <c r="I311" i="2"/>
  <c r="H311" i="2"/>
  <c r="K301" i="2"/>
  <c r="J301" i="2"/>
  <c r="I301" i="2"/>
  <c r="H301" i="2"/>
  <c r="K300" i="2"/>
  <c r="J300" i="2"/>
  <c r="I300" i="2"/>
  <c r="H300" i="2"/>
  <c r="K299" i="2"/>
  <c r="J299" i="2"/>
  <c r="I299" i="2"/>
  <c r="H299" i="2"/>
  <c r="K298" i="2"/>
  <c r="J298" i="2"/>
  <c r="I298" i="2"/>
  <c r="H298" i="2"/>
  <c r="K297" i="2"/>
  <c r="J297" i="2"/>
  <c r="I297" i="2"/>
  <c r="H297" i="2"/>
  <c r="K287" i="2"/>
  <c r="J287" i="2"/>
  <c r="I287" i="2"/>
  <c r="H287" i="2"/>
  <c r="K273" i="2"/>
  <c r="J273" i="2"/>
  <c r="I273" i="2"/>
  <c r="H273" i="2"/>
  <c r="K272" i="2"/>
  <c r="J272" i="2"/>
  <c r="I272" i="2"/>
  <c r="H272" i="2"/>
  <c r="K271" i="2"/>
  <c r="J271" i="2"/>
  <c r="I271" i="2"/>
  <c r="H271" i="2"/>
  <c r="K270" i="2"/>
  <c r="J270" i="2"/>
  <c r="I270" i="2"/>
  <c r="H270" i="2"/>
  <c r="K269" i="2"/>
  <c r="J269" i="2"/>
  <c r="I269" i="2"/>
  <c r="H269" i="2"/>
  <c r="K238" i="2" l="1"/>
  <c r="J238" i="2"/>
  <c r="I238" i="2"/>
  <c r="H238" i="2"/>
  <c r="K237" i="2"/>
  <c r="J237" i="2"/>
  <c r="I237" i="2"/>
  <c r="H237" i="2"/>
  <c r="K236" i="2"/>
  <c r="J236" i="2"/>
  <c r="I236" i="2"/>
  <c r="H236" i="2"/>
  <c r="K235" i="2"/>
  <c r="J235" i="2"/>
  <c r="I235" i="2"/>
  <c r="H235" i="2"/>
  <c r="K234" i="2"/>
  <c r="J234" i="2"/>
  <c r="I234" i="2"/>
  <c r="H234" i="2"/>
  <c r="K101" i="2"/>
  <c r="J101" i="2"/>
  <c r="I101" i="2"/>
  <c r="H101" i="2"/>
  <c r="K100" i="2"/>
  <c r="J100" i="2"/>
  <c r="I100" i="2"/>
  <c r="H100" i="2"/>
  <c r="K99" i="2"/>
  <c r="J99" i="2"/>
  <c r="I99" i="2"/>
  <c r="H99" i="2"/>
  <c r="K88" i="2"/>
  <c r="J88" i="2"/>
  <c r="I88" i="2"/>
  <c r="H88" i="2"/>
  <c r="K87" i="2"/>
  <c r="J87" i="2"/>
  <c r="I87" i="2"/>
  <c r="H87" i="2"/>
  <c r="K73" i="2"/>
  <c r="J73" i="2"/>
  <c r="I73" i="2"/>
  <c r="H73" i="2"/>
  <c r="K72" i="2"/>
  <c r="J72" i="2"/>
  <c r="I72" i="2"/>
  <c r="H72" i="2"/>
  <c r="K71" i="2"/>
  <c r="J71" i="2"/>
  <c r="I71" i="2"/>
  <c r="H71" i="2"/>
  <c r="K70" i="2"/>
  <c r="J70" i="2"/>
  <c r="I70" i="2"/>
  <c r="H70" i="2"/>
  <c r="K69" i="2"/>
  <c r="J69" i="2"/>
  <c r="I69" i="2"/>
  <c r="H69" i="2"/>
  <c r="K86" i="2"/>
  <c r="J86" i="2"/>
  <c r="I86" i="2"/>
  <c r="H86" i="2"/>
  <c r="K85" i="2"/>
  <c r="J85" i="2"/>
  <c r="I85" i="2"/>
  <c r="H85" i="2"/>
  <c r="K84" i="2"/>
  <c r="J84" i="2"/>
  <c r="I84" i="2"/>
  <c r="H84" i="2"/>
  <c r="K268" i="2"/>
  <c r="J268" i="2"/>
  <c r="I268" i="2"/>
  <c r="H268" i="2"/>
  <c r="K267" i="2"/>
  <c r="J267" i="2"/>
  <c r="I267" i="2"/>
  <c r="H267" i="2"/>
  <c r="K266" i="2"/>
  <c r="J266" i="2"/>
  <c r="I266" i="2"/>
  <c r="H266" i="2"/>
  <c r="K265" i="2"/>
  <c r="J265" i="2"/>
  <c r="I265" i="2"/>
  <c r="H265" i="2"/>
  <c r="K264" i="2"/>
  <c r="J264" i="2"/>
  <c r="I264" i="2"/>
  <c r="H264" i="2"/>
  <c r="K263" i="2"/>
  <c r="J263" i="2"/>
  <c r="I263" i="2"/>
  <c r="H263" i="2"/>
  <c r="K262" i="2"/>
  <c r="J262" i="2"/>
  <c r="I262" i="2"/>
  <c r="H262" i="2"/>
  <c r="K261" i="2"/>
  <c r="J261" i="2"/>
  <c r="I261" i="2"/>
  <c r="H261" i="2"/>
  <c r="K260" i="2"/>
  <c r="J260" i="2"/>
  <c r="I260" i="2"/>
  <c r="H260" i="2"/>
  <c r="K259" i="2"/>
  <c r="J259" i="2"/>
  <c r="I259" i="2"/>
  <c r="H259" i="2"/>
  <c r="K258" i="2"/>
  <c r="J258" i="2"/>
  <c r="I258" i="2"/>
  <c r="H258" i="2"/>
  <c r="K257" i="2"/>
  <c r="J257" i="2"/>
  <c r="I257" i="2"/>
  <c r="H257" i="2"/>
  <c r="K240" i="2"/>
  <c r="J240" i="2"/>
  <c r="I240" i="2"/>
  <c r="H240" i="2"/>
  <c r="K239" i="2"/>
  <c r="J239" i="2"/>
  <c r="I239" i="2"/>
  <c r="H239" i="2"/>
  <c r="K233" i="2"/>
  <c r="J233" i="2"/>
  <c r="I233" i="2"/>
  <c r="H233" i="2"/>
  <c r="K232" i="2"/>
  <c r="J232" i="2"/>
  <c r="I232" i="2"/>
  <c r="H232" i="2"/>
  <c r="K231" i="2"/>
  <c r="J231" i="2"/>
  <c r="I231" i="2"/>
  <c r="H231" i="2"/>
  <c r="K230" i="2"/>
  <c r="J230" i="2"/>
  <c r="I230" i="2"/>
  <c r="H230" i="2"/>
  <c r="K229" i="2"/>
  <c r="J229" i="2"/>
  <c r="I229" i="2"/>
  <c r="H229" i="2"/>
  <c r="K228" i="2"/>
  <c r="J228" i="2"/>
  <c r="I228" i="2"/>
  <c r="H228" i="2"/>
  <c r="K227" i="2"/>
  <c r="J227" i="2"/>
  <c r="I227" i="2"/>
  <c r="H227" i="2"/>
  <c r="K226" i="2"/>
  <c r="J226" i="2"/>
  <c r="I226" i="2"/>
  <c r="H226" i="2"/>
  <c r="K225" i="2"/>
  <c r="J225" i="2"/>
  <c r="I225" i="2"/>
  <c r="H225" i="2"/>
  <c r="K224" i="2"/>
  <c r="J224" i="2"/>
  <c r="I224" i="2"/>
  <c r="H224" i="2"/>
  <c r="K223" i="2"/>
  <c r="J223" i="2"/>
  <c r="I223" i="2"/>
  <c r="H223" i="2"/>
  <c r="K222" i="2"/>
  <c r="J222" i="2"/>
  <c r="I222" i="2"/>
  <c r="H222" i="2"/>
  <c r="K221" i="2"/>
  <c r="J221" i="2"/>
  <c r="I221" i="2"/>
  <c r="H221" i="2"/>
  <c r="K220" i="2"/>
  <c r="J220" i="2"/>
  <c r="I220" i="2"/>
  <c r="H220" i="2"/>
  <c r="K219" i="2"/>
  <c r="J219" i="2"/>
  <c r="I219" i="2"/>
  <c r="H219" i="2"/>
  <c r="K218" i="2"/>
  <c r="J218" i="2"/>
  <c r="I218" i="2"/>
  <c r="H218" i="2"/>
  <c r="K217" i="2"/>
  <c r="J217" i="2"/>
  <c r="I217" i="2"/>
  <c r="H217" i="2"/>
  <c r="K216" i="2"/>
  <c r="J216" i="2"/>
  <c r="I216" i="2"/>
  <c r="H216" i="2"/>
  <c r="K215" i="2"/>
  <c r="J215" i="2"/>
  <c r="I215" i="2"/>
  <c r="H215" i="2"/>
  <c r="K214" i="2"/>
  <c r="J214" i="2"/>
  <c r="I214" i="2"/>
  <c r="H214" i="2"/>
  <c r="K213" i="2"/>
  <c r="J213" i="2"/>
  <c r="I213" i="2"/>
  <c r="H213" i="2"/>
  <c r="K212" i="2"/>
  <c r="J212" i="2"/>
  <c r="I212" i="2"/>
  <c r="H212" i="2"/>
  <c r="K211" i="2"/>
  <c r="J211" i="2"/>
  <c r="I211" i="2"/>
  <c r="H211" i="2"/>
  <c r="K210" i="2"/>
  <c r="J210" i="2"/>
  <c r="I210" i="2"/>
  <c r="H210" i="2"/>
  <c r="K209" i="2"/>
  <c r="J209" i="2"/>
  <c r="I209" i="2"/>
  <c r="H209" i="2"/>
  <c r="K208" i="2"/>
  <c r="J208" i="2"/>
  <c r="I208" i="2"/>
  <c r="H208" i="2"/>
  <c r="K207" i="2"/>
  <c r="J207" i="2"/>
  <c r="I207" i="2"/>
  <c r="H207" i="2"/>
  <c r="K206" i="2"/>
  <c r="J206" i="2"/>
  <c r="I206" i="2"/>
  <c r="H206" i="2"/>
  <c r="K205" i="2"/>
  <c r="J205" i="2"/>
  <c r="I205" i="2"/>
  <c r="H205" i="2"/>
  <c r="K204" i="2"/>
  <c r="J204" i="2"/>
  <c r="I204" i="2"/>
  <c r="H204" i="2"/>
  <c r="K203" i="2"/>
  <c r="J203" i="2"/>
  <c r="I203" i="2"/>
  <c r="H203" i="2"/>
  <c r="K202" i="2"/>
  <c r="J202" i="2"/>
  <c r="I202" i="2"/>
  <c r="H202" i="2"/>
  <c r="K201" i="2" l="1"/>
  <c r="J201" i="2"/>
  <c r="I201" i="2"/>
  <c r="H201" i="2"/>
  <c r="K200" i="2"/>
  <c r="J200" i="2"/>
  <c r="I200" i="2"/>
  <c r="H200" i="2"/>
  <c r="K199" i="2"/>
  <c r="J199" i="2"/>
  <c r="I199" i="2"/>
  <c r="H199" i="2"/>
  <c r="K198" i="2"/>
  <c r="J198" i="2"/>
  <c r="I198" i="2"/>
  <c r="H198" i="2"/>
  <c r="K197" i="2"/>
  <c r="J197" i="2"/>
  <c r="I197" i="2"/>
  <c r="H197" i="2"/>
  <c r="K196" i="2"/>
  <c r="J196" i="2"/>
  <c r="I196" i="2"/>
  <c r="H196" i="2"/>
  <c r="K195" i="2"/>
  <c r="J195" i="2"/>
  <c r="I195" i="2"/>
  <c r="H195" i="2"/>
  <c r="K194" i="2"/>
  <c r="J194" i="2"/>
  <c r="I194" i="2"/>
  <c r="H194" i="2"/>
  <c r="K193" i="2"/>
  <c r="J193" i="2"/>
  <c r="I193" i="2"/>
  <c r="H193" i="2"/>
  <c r="K192" i="2"/>
  <c r="J192" i="2"/>
  <c r="I192" i="2"/>
  <c r="H192" i="2"/>
  <c r="K191" i="2"/>
  <c r="J191" i="2"/>
  <c r="I191" i="2"/>
  <c r="H191" i="2"/>
  <c r="K190" i="2"/>
  <c r="J190" i="2"/>
  <c r="I190" i="2"/>
  <c r="H190" i="2"/>
  <c r="K90" i="2"/>
  <c r="J90" i="2"/>
  <c r="I90" i="2"/>
  <c r="H90" i="2"/>
  <c r="K89" i="2"/>
  <c r="J89" i="2"/>
  <c r="I89" i="2"/>
  <c r="H89" i="2"/>
  <c r="K83" i="2"/>
  <c r="J83" i="2"/>
  <c r="I83" i="2"/>
  <c r="H83" i="2"/>
  <c r="K82" i="2"/>
  <c r="J82" i="2"/>
  <c r="I82" i="2"/>
  <c r="H82" i="2"/>
  <c r="K81" i="2"/>
  <c r="J81" i="2"/>
  <c r="I81" i="2"/>
  <c r="H81" i="2"/>
  <c r="K80" i="2"/>
  <c r="J80" i="2"/>
  <c r="I80" i="2"/>
  <c r="H80" i="2"/>
  <c r="K79" i="2"/>
  <c r="J79" i="2"/>
  <c r="I79" i="2"/>
  <c r="H79" i="2"/>
  <c r="K78" i="2"/>
  <c r="J78" i="2"/>
  <c r="I78" i="2"/>
  <c r="H78" i="2"/>
  <c r="K77" i="2"/>
  <c r="J77" i="2"/>
  <c r="I77" i="2"/>
  <c r="H77" i="2"/>
  <c r="K76" i="2"/>
  <c r="J76" i="2"/>
  <c r="I76" i="2"/>
  <c r="H76" i="2"/>
  <c r="K75" i="2"/>
  <c r="J75" i="2"/>
  <c r="I75" i="2"/>
  <c r="H75" i="2"/>
  <c r="K74" i="2"/>
  <c r="J74" i="2"/>
  <c r="I74" i="2"/>
  <c r="H74" i="2"/>
  <c r="K68" i="2"/>
  <c r="J68" i="2"/>
  <c r="I68" i="2"/>
  <c r="H68" i="2"/>
  <c r="K67" i="2"/>
  <c r="J67" i="2"/>
  <c r="I67" i="2"/>
  <c r="H67" i="2"/>
  <c r="K66" i="2"/>
  <c r="J66" i="2"/>
  <c r="I66" i="2"/>
  <c r="H66" i="2"/>
  <c r="K65" i="2"/>
  <c r="J65" i="2"/>
  <c r="I65" i="2"/>
  <c r="H65" i="2"/>
  <c r="K64" i="2"/>
  <c r="J64" i="2"/>
  <c r="I64" i="2"/>
  <c r="H64" i="2"/>
  <c r="K63" i="2"/>
  <c r="J63" i="2"/>
  <c r="I63" i="2"/>
  <c r="H63" i="2"/>
  <c r="K62" i="2"/>
  <c r="J62" i="2"/>
  <c r="I62" i="2"/>
  <c r="H62" i="2"/>
  <c r="K61" i="2"/>
  <c r="J61" i="2"/>
  <c r="I61" i="2"/>
  <c r="H61" i="2"/>
  <c r="K177" i="2"/>
  <c r="J177" i="2"/>
  <c r="I177" i="2"/>
  <c r="H177" i="2"/>
  <c r="K176" i="2"/>
  <c r="J176" i="2"/>
  <c r="I176" i="2"/>
  <c r="H176" i="2"/>
  <c r="K175" i="2"/>
  <c r="J175" i="2"/>
  <c r="I175" i="2"/>
  <c r="H175" i="2"/>
  <c r="K174" i="2"/>
  <c r="J174" i="2"/>
  <c r="I174" i="2"/>
  <c r="H174" i="2"/>
  <c r="K173" i="2"/>
  <c r="J173" i="2"/>
  <c r="I173" i="2"/>
  <c r="H173" i="2"/>
  <c r="K172" i="2"/>
  <c r="J172" i="2"/>
  <c r="I172" i="2"/>
  <c r="H172" i="2"/>
  <c r="K171" i="2"/>
  <c r="J171" i="2"/>
  <c r="I171" i="2"/>
  <c r="H171" i="2"/>
  <c r="K170" i="2"/>
  <c r="J170" i="2"/>
  <c r="I170" i="2"/>
  <c r="H170" i="2"/>
  <c r="K169" i="2"/>
  <c r="J169" i="2"/>
  <c r="I169" i="2"/>
  <c r="H169" i="2"/>
  <c r="K168" i="2"/>
  <c r="J168" i="2"/>
  <c r="I168" i="2"/>
  <c r="H168" i="2"/>
  <c r="K167" i="2"/>
  <c r="J167" i="2"/>
  <c r="I167" i="2"/>
  <c r="H167" i="2"/>
  <c r="K166" i="2"/>
  <c r="J166" i="2"/>
  <c r="I166" i="2"/>
  <c r="H166" i="2"/>
  <c r="K165" i="2"/>
  <c r="J165" i="2"/>
  <c r="I165" i="2"/>
  <c r="H165" i="2"/>
  <c r="K164" i="2"/>
  <c r="J164" i="2"/>
  <c r="I164" i="2"/>
  <c r="H164" i="2"/>
  <c r="K163" i="2"/>
  <c r="J163" i="2"/>
  <c r="I163" i="2"/>
  <c r="H163" i="2"/>
  <c r="K162" i="2"/>
  <c r="J162" i="2"/>
  <c r="I162" i="2"/>
  <c r="H162" i="2"/>
  <c r="K161" i="2"/>
  <c r="J161" i="2"/>
  <c r="I161" i="2"/>
  <c r="H161" i="2"/>
  <c r="K160" i="2"/>
  <c r="J160" i="2"/>
  <c r="I160" i="2"/>
  <c r="H160" i="2"/>
  <c r="K159" i="2"/>
  <c r="J159" i="2"/>
  <c r="I159" i="2"/>
  <c r="H159" i="2"/>
  <c r="K158" i="2"/>
  <c r="J158" i="2"/>
  <c r="I158" i="2"/>
  <c r="H158" i="2"/>
  <c r="K157" i="2"/>
  <c r="J157" i="2"/>
  <c r="I157" i="2"/>
  <c r="H157" i="2"/>
  <c r="K156" i="2"/>
  <c r="J156" i="2"/>
  <c r="I156" i="2"/>
  <c r="H156" i="2"/>
  <c r="K155" i="2"/>
  <c r="J155" i="2"/>
  <c r="I155" i="2"/>
  <c r="H155" i="2"/>
  <c r="K154" i="2"/>
  <c r="J154" i="2"/>
  <c r="I154" i="2"/>
  <c r="H154" i="2"/>
  <c r="K153" i="2"/>
  <c r="J153" i="2"/>
  <c r="I153" i="2"/>
  <c r="H153" i="2"/>
  <c r="K152" i="2"/>
  <c r="J152" i="2"/>
  <c r="I152" i="2"/>
  <c r="H152" i="2"/>
  <c r="K151" i="2"/>
  <c r="J151" i="2"/>
  <c r="I151" i="2"/>
  <c r="H151" i="2"/>
  <c r="K150" i="2"/>
  <c r="J150" i="2"/>
  <c r="I150" i="2"/>
  <c r="H150" i="2"/>
  <c r="K149" i="2"/>
  <c r="J149" i="2"/>
  <c r="I149" i="2"/>
  <c r="H149" i="2"/>
  <c r="K148" i="2"/>
  <c r="J148" i="2"/>
  <c r="I148" i="2"/>
  <c r="H148" i="2"/>
  <c r="K147" i="2"/>
  <c r="J147" i="2"/>
  <c r="I147" i="2"/>
  <c r="H147" i="2"/>
  <c r="K146" i="2"/>
  <c r="J146" i="2"/>
  <c r="I146" i="2"/>
  <c r="H146" i="2"/>
  <c r="K145" i="2"/>
  <c r="J145" i="2"/>
  <c r="I145" i="2"/>
  <c r="H145" i="2"/>
  <c r="K144" i="2"/>
  <c r="J144" i="2"/>
  <c r="I144" i="2"/>
  <c r="H144" i="2"/>
  <c r="K143" i="2"/>
  <c r="J143" i="2"/>
  <c r="I143" i="2"/>
  <c r="H143" i="2"/>
  <c r="K142" i="2"/>
  <c r="J142" i="2"/>
  <c r="I142" i="2"/>
  <c r="H142" i="2"/>
  <c r="K141" i="2"/>
  <c r="J141" i="2"/>
  <c r="I141" i="2"/>
  <c r="H141" i="2"/>
  <c r="K140" i="2"/>
  <c r="J140" i="2"/>
  <c r="I140" i="2"/>
  <c r="H140" i="2"/>
  <c r="K139" i="2"/>
  <c r="J139" i="2"/>
  <c r="I139" i="2"/>
  <c r="H139" i="2"/>
  <c r="K138" i="2"/>
  <c r="J138" i="2"/>
  <c r="I138" i="2"/>
  <c r="H138" i="2"/>
  <c r="K137" i="2"/>
  <c r="J137" i="2"/>
  <c r="I137" i="2"/>
  <c r="H137" i="2"/>
  <c r="K136" i="2"/>
  <c r="J136" i="2"/>
  <c r="I136" i="2"/>
  <c r="H136" i="2"/>
  <c r="K135" i="2"/>
  <c r="J135" i="2"/>
  <c r="I135" i="2"/>
  <c r="H135" i="2"/>
  <c r="K134" i="2"/>
  <c r="J134" i="2"/>
  <c r="I134" i="2"/>
  <c r="H134" i="2"/>
  <c r="K133" i="2"/>
  <c r="J133" i="2"/>
  <c r="I133" i="2"/>
  <c r="H133" i="2"/>
  <c r="K132" i="2"/>
  <c r="J132" i="2"/>
  <c r="I132" i="2"/>
  <c r="H132" i="2"/>
  <c r="K131" i="2"/>
  <c r="J131" i="2"/>
  <c r="I131" i="2"/>
  <c r="H131" i="2"/>
  <c r="K130" i="2"/>
  <c r="J130" i="2"/>
  <c r="I130" i="2"/>
  <c r="H130" i="2"/>
  <c r="K129" i="2"/>
  <c r="J129" i="2"/>
  <c r="I129" i="2"/>
  <c r="H129" i="2"/>
  <c r="K128" i="2"/>
  <c r="J128" i="2"/>
  <c r="I128" i="2"/>
  <c r="H128" i="2"/>
  <c r="K127" i="2"/>
  <c r="J127" i="2"/>
  <c r="I127" i="2"/>
  <c r="H127" i="2"/>
  <c r="K126" i="2"/>
  <c r="J126" i="2"/>
  <c r="I126" i="2"/>
  <c r="H126" i="2"/>
  <c r="K125" i="2"/>
  <c r="J125" i="2"/>
  <c r="I125" i="2"/>
  <c r="H125" i="2"/>
  <c r="K124" i="2"/>
  <c r="J124" i="2"/>
  <c r="I124" i="2"/>
  <c r="H124" i="2"/>
  <c r="K123" i="2"/>
  <c r="J123" i="2"/>
  <c r="I123" i="2"/>
  <c r="H123" i="2"/>
  <c r="K122" i="2"/>
  <c r="J122" i="2"/>
  <c r="I122" i="2"/>
  <c r="H122" i="2"/>
  <c r="K121" i="2"/>
  <c r="J121" i="2"/>
  <c r="I121" i="2"/>
  <c r="H121" i="2"/>
  <c r="K120" i="2"/>
  <c r="J120" i="2"/>
  <c r="I120" i="2"/>
  <c r="H120" i="2"/>
  <c r="K119" i="2"/>
  <c r="J119" i="2"/>
  <c r="I119" i="2"/>
  <c r="H119" i="2"/>
  <c r="K118" i="2"/>
  <c r="J118" i="2"/>
  <c r="I118" i="2"/>
  <c r="H118" i="2"/>
  <c r="K115" i="2"/>
  <c r="J115" i="2"/>
  <c r="I115" i="2"/>
  <c r="H115" i="2"/>
  <c r="K114" i="2"/>
  <c r="J114" i="2"/>
  <c r="I114" i="2"/>
  <c r="H114" i="2"/>
  <c r="K103" i="2"/>
  <c r="J103" i="2"/>
  <c r="I103" i="2"/>
  <c r="H103" i="2"/>
  <c r="K102" i="2"/>
  <c r="J102" i="2"/>
  <c r="I102" i="2"/>
  <c r="H102" i="2"/>
  <c r="H187" i="2"/>
  <c r="I187" i="2"/>
  <c r="J187" i="2"/>
  <c r="K187" i="2"/>
  <c r="H186" i="2"/>
  <c r="I186" i="2"/>
  <c r="J186" i="2"/>
  <c r="K186" i="2"/>
  <c r="K189" i="2"/>
  <c r="J189" i="2"/>
  <c r="I189" i="2"/>
  <c r="H189" i="2"/>
  <c r="K188" i="2"/>
  <c r="J188" i="2"/>
  <c r="I188" i="2"/>
  <c r="H188" i="2"/>
  <c r="K185" i="2"/>
  <c r="J185" i="2"/>
  <c r="I185" i="2"/>
  <c r="H185" i="2"/>
  <c r="K184" i="2"/>
  <c r="J184" i="2"/>
  <c r="I184" i="2"/>
  <c r="H184" i="2"/>
  <c r="K183" i="2"/>
  <c r="J183" i="2"/>
  <c r="I183" i="2"/>
  <c r="H183" i="2"/>
  <c r="K182" i="2"/>
  <c r="J182" i="2"/>
  <c r="I182" i="2"/>
  <c r="H182" i="2"/>
  <c r="K181" i="2"/>
  <c r="J181" i="2"/>
  <c r="I181" i="2"/>
  <c r="H181" i="2"/>
  <c r="K180" i="2"/>
  <c r="J180" i="2"/>
  <c r="I180" i="2"/>
  <c r="H180" i="2"/>
  <c r="K179" i="2"/>
  <c r="J179" i="2"/>
  <c r="I179" i="2"/>
  <c r="H179" i="2"/>
  <c r="K178" i="2"/>
  <c r="J178" i="2"/>
  <c r="I178" i="2"/>
  <c r="H178" i="2"/>
  <c r="K60" i="2" l="1"/>
  <c r="J60" i="2"/>
  <c r="I60" i="2"/>
  <c r="H60" i="2"/>
  <c r="K59" i="2"/>
  <c r="J59" i="2"/>
  <c r="I59" i="2"/>
  <c r="H59" i="2"/>
  <c r="K58" i="2"/>
  <c r="J58" i="2"/>
  <c r="I58" i="2"/>
  <c r="H58" i="2"/>
  <c r="K47" i="2"/>
  <c r="J47" i="2"/>
  <c r="I47" i="2"/>
  <c r="H47" i="2"/>
  <c r="K46" i="2"/>
  <c r="J46" i="2"/>
  <c r="I46" i="2"/>
  <c r="H46" i="2"/>
  <c r="K45" i="2"/>
  <c r="J45" i="2"/>
  <c r="I45" i="2"/>
  <c r="H45" i="2"/>
  <c r="K34" i="2"/>
  <c r="J34" i="2"/>
  <c r="I34" i="2"/>
  <c r="H34" i="2"/>
  <c r="K33" i="2"/>
  <c r="J33" i="2"/>
  <c r="I33" i="2"/>
  <c r="H33" i="2"/>
  <c r="K32" i="2"/>
  <c r="J32" i="2"/>
  <c r="I32" i="2"/>
  <c r="H32" i="2"/>
  <c r="K21" i="2"/>
  <c r="J21" i="2"/>
  <c r="I21" i="2"/>
  <c r="H21" i="2"/>
  <c r="K20" i="2"/>
  <c r="J20" i="2"/>
  <c r="I20" i="2"/>
  <c r="H20" i="2"/>
  <c r="K19" i="2"/>
  <c r="J19" i="2"/>
  <c r="I19" i="2"/>
  <c r="H19" i="2"/>
  <c r="K117" i="2"/>
  <c r="J117" i="2"/>
  <c r="I117" i="2"/>
  <c r="H117" i="2"/>
  <c r="K116" i="2"/>
  <c r="J116" i="2"/>
  <c r="I116" i="2"/>
  <c r="H116" i="2"/>
  <c r="K113" i="2"/>
  <c r="J113" i="2"/>
  <c r="I113" i="2"/>
  <c r="H113" i="2"/>
  <c r="K112" i="2"/>
  <c r="J112" i="2"/>
  <c r="I112" i="2"/>
  <c r="H112" i="2"/>
  <c r="K111" i="2"/>
  <c r="J111" i="2"/>
  <c r="I111" i="2"/>
  <c r="H111" i="2"/>
  <c r="K110" i="2"/>
  <c r="J110" i="2"/>
  <c r="I110" i="2"/>
  <c r="H110" i="2"/>
  <c r="K109" i="2"/>
  <c r="J109" i="2"/>
  <c r="I109" i="2"/>
  <c r="H109" i="2"/>
  <c r="K108" i="2"/>
  <c r="J108" i="2"/>
  <c r="I108" i="2"/>
  <c r="H108" i="2"/>
  <c r="K107" i="2"/>
  <c r="J107" i="2"/>
  <c r="I107" i="2"/>
  <c r="H107" i="2"/>
  <c r="K106" i="2"/>
  <c r="J106" i="2"/>
  <c r="I106" i="2"/>
  <c r="H106" i="2"/>
  <c r="H241" i="2" l="1"/>
  <c r="I241" i="2"/>
  <c r="J241" i="2"/>
  <c r="K241" i="2"/>
  <c r="H242" i="2"/>
  <c r="I242" i="2"/>
  <c r="J242" i="2"/>
  <c r="K242" i="2"/>
  <c r="H243" i="2"/>
  <c r="I243" i="2"/>
  <c r="J243" i="2"/>
  <c r="K243" i="2"/>
  <c r="H244" i="2"/>
  <c r="I244" i="2"/>
  <c r="J244" i="2"/>
  <c r="K244" i="2"/>
  <c r="H245" i="2"/>
  <c r="I245" i="2"/>
  <c r="J245" i="2"/>
  <c r="K245" i="2"/>
  <c r="H246" i="2"/>
  <c r="I246" i="2"/>
  <c r="J246" i="2"/>
  <c r="K246" i="2"/>
  <c r="H247" i="2"/>
  <c r="I247" i="2"/>
  <c r="J247" i="2"/>
  <c r="K247" i="2"/>
  <c r="H248" i="2"/>
  <c r="I248" i="2"/>
  <c r="J248" i="2"/>
  <c r="K248" i="2"/>
  <c r="K8" i="2"/>
  <c r="J8" i="2"/>
  <c r="I8" i="2"/>
  <c r="H8" i="2"/>
  <c r="K7" i="2"/>
  <c r="J7" i="2"/>
  <c r="I7" i="2"/>
  <c r="H7" i="2"/>
  <c r="K6" i="2"/>
  <c r="J6" i="2"/>
  <c r="I6" i="2"/>
  <c r="H6" i="2"/>
  <c r="H5" i="2"/>
  <c r="I5" i="2"/>
  <c r="J5" i="2"/>
  <c r="K5" i="2"/>
  <c r="K4" i="2"/>
  <c r="J4" i="2"/>
  <c r="I4" i="2"/>
  <c r="H4" i="2"/>
  <c r="K105" i="2"/>
  <c r="J105" i="2"/>
  <c r="I105" i="2"/>
  <c r="H105" i="2"/>
  <c r="K104" i="2"/>
  <c r="J104" i="2"/>
  <c r="I104" i="2"/>
  <c r="H104" i="2"/>
  <c r="K98" i="2"/>
  <c r="J98" i="2"/>
  <c r="I98" i="2"/>
  <c r="H98" i="2"/>
  <c r="K97" i="2"/>
  <c r="J97" i="2"/>
  <c r="I97" i="2"/>
  <c r="H97" i="2"/>
  <c r="K96" i="2"/>
  <c r="J96" i="2"/>
  <c r="I96" i="2"/>
  <c r="H96" i="2"/>
  <c r="K95" i="2"/>
  <c r="J95" i="2"/>
  <c r="I95" i="2"/>
  <c r="H95" i="2"/>
  <c r="K94" i="2"/>
  <c r="J94" i="2"/>
  <c r="I94" i="2"/>
  <c r="H94" i="2"/>
  <c r="K93" i="2"/>
  <c r="J93" i="2"/>
  <c r="I93" i="2"/>
  <c r="H93" i="2"/>
  <c r="K92" i="2"/>
  <c r="J92" i="2"/>
  <c r="I92" i="2"/>
  <c r="H92" i="2"/>
  <c r="K91" i="2"/>
  <c r="J91" i="2"/>
  <c r="I91" i="2"/>
  <c r="H91" i="2"/>
  <c r="K256" i="2"/>
  <c r="J256" i="2"/>
  <c r="I256" i="2"/>
  <c r="H256" i="2"/>
  <c r="K255" i="2"/>
  <c r="J255" i="2"/>
  <c r="I255" i="2"/>
  <c r="H255" i="2"/>
  <c r="K254" i="2"/>
  <c r="J254" i="2"/>
  <c r="I254" i="2"/>
  <c r="H254" i="2"/>
  <c r="K253" i="2"/>
  <c r="J253" i="2"/>
  <c r="I253" i="2"/>
  <c r="H253" i="2"/>
  <c r="K252" i="2"/>
  <c r="J252" i="2"/>
  <c r="I252" i="2"/>
  <c r="H252" i="2"/>
  <c r="K251" i="2"/>
  <c r="J251" i="2"/>
  <c r="I251" i="2"/>
  <c r="H251" i="2"/>
  <c r="K250" i="2"/>
  <c r="J250" i="2"/>
  <c r="I250" i="2"/>
  <c r="H250" i="2"/>
  <c r="K249" i="2"/>
  <c r="J249" i="2"/>
  <c r="I249" i="2"/>
  <c r="H249" i="2"/>
</calcChain>
</file>

<file path=xl/sharedStrings.xml><?xml version="1.0" encoding="utf-8"?>
<sst xmlns="http://schemas.openxmlformats.org/spreadsheetml/2006/main" count="1103" uniqueCount="95">
  <si>
    <t>1,5 сп (50х70)</t>
  </si>
  <si>
    <t>1,5 сп (70х70)</t>
  </si>
  <si>
    <t>2,0 сп (50х70)</t>
  </si>
  <si>
    <t>2,0 сп (70х70)</t>
  </si>
  <si>
    <t>Евро (50х70)</t>
  </si>
  <si>
    <t>Евро (70х70)</t>
  </si>
  <si>
    <t>Дуэт (50х70)</t>
  </si>
  <si>
    <t>Дуэт (70х70)</t>
  </si>
  <si>
    <t>Фото в интерьере</t>
  </si>
  <si>
    <t>№</t>
  </si>
  <si>
    <t>Заказ шт.</t>
  </si>
  <si>
    <t>Матильда</t>
  </si>
  <si>
    <t>НАВОЛОЧКА 50/70</t>
  </si>
  <si>
    <t>НАВОЛОЧКА 70/70</t>
  </si>
  <si>
    <t>наволочка- 1 штука</t>
  </si>
  <si>
    <t>Пододеяльник на пуговицах 150х210, простыня 170х240, наволочки 50х70 - 2 шт.</t>
  </si>
  <si>
    <t>Пододеяльник на пуговицах 150х210, простыня 170х240, наволочки 70х70 - 2 шт.</t>
  </si>
  <si>
    <t>Пододеяльник на пуговицах 175х220, простыня 220х240, наволочки 50х70 - 2 шт.</t>
  </si>
  <si>
    <t>Пододеяльник на пуговицах 175х220, простыня 220х240, наволочки 70х70 - 2 шт.</t>
  </si>
  <si>
    <t>Пододеяльник на пуговицах 200х220, простыня 240х260, наволочки 70х70 - 2 шт.</t>
  </si>
  <si>
    <t>Пододеяльник на пуговицах 150х210 -2 шт., простыня 240х260, наволочки 70х70 - 2 шт.</t>
  </si>
  <si>
    <t>Норвежский узор СЕРЫЙ</t>
  </si>
  <si>
    <r>
      <rPr>
        <sz val="10"/>
        <color indexed="36"/>
        <rFont val="Arial Black"/>
        <family val="2"/>
        <charset val="204"/>
      </rPr>
      <t>П</t>
    </r>
    <r>
      <rPr>
        <sz val="10"/>
        <color indexed="8"/>
        <rFont val="Arial Black"/>
        <family val="2"/>
        <charset val="204"/>
      </rPr>
      <t>ододеяльник на пуговицах 200х220, простыня 240х260, наволочки 50х70 - 2 шт.</t>
    </r>
  </si>
  <si>
    <t>Цветочная фантазия</t>
  </si>
  <si>
    <t>НАЛИЧИЕ</t>
  </si>
  <si>
    <t>в наличии</t>
  </si>
  <si>
    <t>Пододеяльник на пуговицах 150х210-2 шт.,простыня 240х260, наволочки 50х70-2 шт.</t>
  </si>
  <si>
    <t>Хитовая расцветка на все времена! По мотивам популярного скандинавского стиля. Постельное белье, украшенное вязаным норвежским узором, навсегда разнообразит вашу коллекцию постельного белья в доме. Северные народы считают, что это не просто стильный и оригинальный узор, а оберег, сулящий защиту и удачу хозяину. Мягкая фланель подарит комфорт и уют в любое время года. Все оттенки серого в классическом сочетании с белым и красным- это идеальное соседство! Такое белье идеально впишется не только в спальню в скандинавском стиле, но и в любую другую уютную комнату. Цветовая гамма очень практична. Понравится всем без исключения, прекрасно подойдет для использования на  даче, в загородном доме и даже в туристической палатке. И конечно, в качестве роскошного оригинального подарка вашим родным и близким!   Без компаньона. Несколько оттенков серого с норвежским узором</t>
  </si>
  <si>
    <t>Описание дизайна, наличие и расположение компаньона</t>
  </si>
  <si>
    <t>Настоящая живопись на фланели! Роскошные крупные цветы придают особую эстетическую привлекательность этому комплекту постельного белья. Изумрудно-бирюзовый оттенок считается исцеляющим душу и тело, символизирует изобилие и достаток, а непревзойденная нежность и мягкость фланели окутывает Вас волной неги и расслабления. Яркий, но при этом не агрессивный принт выглядит очень живописно и привлекательно. Ткань-компаньон в элегантную полоску идеально сочетается с основным рисунком. Такое постельное белье станет шикарным подарком! Этот комплект захочет иметь, наверное, каждая женщина, независимо от возраста!  Простыня,наволочки, упаовочный мешок-Бирюзовый фон с крупными акварельными цветами. Пододеяльник-Двусторонний: Лицевая стороная как наволочки и простыня- с крупными цветами, оборотная сторона - полоска.</t>
  </si>
  <si>
    <t>Мила</t>
  </si>
  <si>
    <t>РУЖ</t>
  </si>
  <si>
    <t>СИСТЕМА СКИДОК</t>
  </si>
  <si>
    <t>Веселый городок</t>
  </si>
  <si>
    <t>Африка</t>
  </si>
  <si>
    <t>Динозаврики</t>
  </si>
  <si>
    <t>Детки в клетках</t>
  </si>
  <si>
    <t>Ясельный</t>
  </si>
  <si>
    <t>да</t>
  </si>
  <si>
    <r>
      <t xml:space="preserve">Пододеяльник </t>
    </r>
    <r>
      <rPr>
        <sz val="10"/>
        <color theme="8" tint="-0.249977111117893"/>
        <rFont val="Arial Black"/>
        <family val="2"/>
        <charset val="204"/>
      </rPr>
      <t>110х140</t>
    </r>
    <r>
      <rPr>
        <sz val="10"/>
        <color indexed="8"/>
        <rFont val="Arial Black"/>
        <family val="2"/>
        <charset val="204"/>
      </rPr>
      <t xml:space="preserve">см, простынка </t>
    </r>
    <r>
      <rPr>
        <sz val="10"/>
        <color theme="8" tint="-0.249977111117893"/>
        <rFont val="Arial Black"/>
        <family val="2"/>
        <charset val="204"/>
      </rPr>
      <t>110х140</t>
    </r>
    <r>
      <rPr>
        <sz val="10"/>
        <color indexed="8"/>
        <rFont val="Arial Black"/>
        <family val="2"/>
        <charset val="204"/>
      </rPr>
      <t>, наволочка 40х60- 1 шт. Фланель плотность 168 гр/м кв, 100% хлопок, 2-сторонний начес</t>
    </r>
  </si>
  <si>
    <t>ТУМАННЫЙ ЛЕС</t>
  </si>
  <si>
    <t>без компаньона</t>
  </si>
  <si>
    <t>белая простынка</t>
  </si>
  <si>
    <t>Односпальный (дошкольный)</t>
  </si>
  <si>
    <t>Поистине летнее настроение на фланели! Постельное белье, на котором словно на цветочном лугу распустились звонкие колокольчики, ромашки, васильки и незабудки. Такой комплект постельного белья всегда будет радовать глаз нежностью полевых цветов и навевать приятные воспоминания о лете. Кажется, что стоит только расстелить этот комплект и вы почувствуете легкий летний ветерок, жужжание пчел, собирающих мед, стрекотание кузнечиков и пение птиц! А нежнейшая фланель дополнит атмосферу гармонии и счастья своей мягкостью и красотой.                             Без компаньона. Полевые разноцветные цветочки на некрашенном белом фоне</t>
  </si>
  <si>
    <t>ПРОСТЫНЯ 1,5сп</t>
  </si>
  <si>
    <t>ПРОСТЫНЯ 2-сп</t>
  </si>
  <si>
    <t>ПРОСТЫНЯ евро/дуэт</t>
  </si>
  <si>
    <t>ПРОСТЫНЯ 1,5сп- 170х240см</t>
  </si>
  <si>
    <t>ПРОСТЫНЯ 2-сп- 220х240см</t>
  </si>
  <si>
    <t>ПРОСТЫНЯ евро/дуэт- 240х260см</t>
  </si>
  <si>
    <t>АЖУР серый</t>
  </si>
  <si>
    <t>АЖУР сиреневый</t>
  </si>
  <si>
    <t>Грейс</t>
  </si>
  <si>
    <t>УСЛАДА</t>
  </si>
  <si>
    <t>Размер</t>
  </si>
  <si>
    <t>Упаковка</t>
  </si>
  <si>
    <t>Наиме-               нование</t>
  </si>
  <si>
    <t>Состав                        комплекта</t>
  </si>
  <si>
    <t>Простыня на резинке 160</t>
  </si>
  <si>
    <t>Простыня на резинке 180</t>
  </si>
  <si>
    <t>Простыня на резинке 160*200*23</t>
  </si>
  <si>
    <t>Простыня на резинке 180*200*23</t>
  </si>
  <si>
    <t>Кошки</t>
  </si>
  <si>
    <t>Одуванчик</t>
  </si>
  <si>
    <t xml:space="preserve">Флорал </t>
  </si>
  <si>
    <t>Северная легенда ГОЛУБАЯ</t>
  </si>
  <si>
    <t>Северная Легенда бежевая</t>
  </si>
  <si>
    <t>Имперский шик на вашей постели.
Дизайн комплекта «Матильда» навеян утончённым стилем европейского города. Цветовое решение – приглушённый голубой с бежевым - изысканное и лаконичное одновременно. Цветочный мотив гармонично сочетается с орнаментом, напоминающим решётку Летнего сада в Санкт-Петербурге - он такой же красивый, романтичный, но без китча и чрезмерных деталей.
Такой благородный и харизматичный, при этом практичный комплект понравится всем без исключения и впишется в любой интерьер. Мягкое фланелевое постельное белье станет великолепным подарком себе и Вашим близким.                                            Простыня серо-голубая с узором четырехлистник. Наволочки голубые с бежевым. Пододеяльник двусторонний, зеркальный. Лицевая часть больше серо-голубого, оборот больше бежевого. Упаковочный мешок расцветка, как простыня.</t>
  </si>
  <si>
    <t>Лицевая сторона пододеяльникана  с цветами на белом фоне, оборотная сторона, как простыня, на белом фоне полосочки. Наволочки с обеих сторон цветы.  Упаковочный мешок из ткани, как лицевая строна  пододеяльника.</t>
  </si>
  <si>
    <t>Лапландия</t>
  </si>
  <si>
    <t>Бургундия</t>
  </si>
  <si>
    <t>Лицевая и оборотная  сторона пододеяльника, простынь –  основной рисунок.   Наволочки с обеих сторон основной  рисунок.  Упаковочный мешок из ткани основной рисунок.</t>
  </si>
  <si>
    <t>Снежная сказка</t>
  </si>
  <si>
    <t>СНЕЖАНА</t>
  </si>
  <si>
    <r>
      <t xml:space="preserve">Пододеяльник </t>
    </r>
    <r>
      <rPr>
        <sz val="10"/>
        <color theme="8" tint="-0.249977111117893"/>
        <rFont val="Arial Black"/>
        <family val="2"/>
        <charset val="204"/>
      </rPr>
      <t xml:space="preserve">145х215 </t>
    </r>
    <r>
      <rPr>
        <sz val="10"/>
        <color indexed="8"/>
        <rFont val="Arial Black"/>
        <family val="2"/>
        <charset val="204"/>
      </rPr>
      <t xml:space="preserve">см, простыня белая 145х230 см, </t>
    </r>
    <r>
      <rPr>
        <sz val="12"/>
        <color rgb="FFFF0000"/>
        <rFont val="Arial Black"/>
        <family val="2"/>
        <charset val="204"/>
      </rPr>
      <t xml:space="preserve">наволочка 50х70- 1 шт.   </t>
    </r>
    <r>
      <rPr>
        <sz val="10"/>
        <color indexed="8"/>
        <rFont val="Arial Black"/>
        <family val="2"/>
        <charset val="204"/>
      </rPr>
      <t xml:space="preserve">                                             Фланель плотность 168 гр/м кв, 100% хлопок, 2-сторонний начес</t>
    </r>
  </si>
  <si>
    <t xml:space="preserve">нет в наличии </t>
  </si>
  <si>
    <r>
      <t xml:space="preserve">При покупке от 30 000-50 000 </t>
    </r>
    <r>
      <rPr>
        <sz val="14"/>
        <color rgb="FFFF0000"/>
        <rFont val="Arial Black"/>
        <family val="2"/>
        <charset val="204"/>
      </rPr>
      <t>-5%</t>
    </r>
  </si>
  <si>
    <r>
      <t xml:space="preserve">При покупке от 50 000-100 000 </t>
    </r>
    <r>
      <rPr>
        <sz val="14"/>
        <color rgb="FFFF0000"/>
        <rFont val="Arial Black"/>
        <family val="2"/>
        <charset val="204"/>
      </rPr>
      <t>-10%</t>
    </r>
  </si>
  <si>
    <r>
      <t>При покупке от 100 000-300 -</t>
    </r>
    <r>
      <rPr>
        <sz val="14"/>
        <color rgb="FFFF0000"/>
        <rFont val="Arial Black"/>
        <family val="2"/>
        <charset val="204"/>
      </rPr>
      <t>15%</t>
    </r>
  </si>
  <si>
    <t>Оптовая Цена в т.ч. НДС 5%</t>
  </si>
  <si>
    <r>
      <t>При покупке от 300 000</t>
    </r>
    <r>
      <rPr>
        <sz val="14"/>
        <rFont val="Arial Black"/>
        <family val="2"/>
        <charset val="204"/>
      </rPr>
      <t xml:space="preserve"> -</t>
    </r>
    <r>
      <rPr>
        <sz val="14"/>
        <color rgb="FFFF0000"/>
        <rFont val="Arial Black"/>
        <family val="2"/>
        <charset val="204"/>
      </rPr>
      <t>20%</t>
    </r>
  </si>
  <si>
    <t>Комфорт Беж</t>
  </si>
  <si>
    <t>Комфорт Розовый</t>
  </si>
  <si>
    <t>Летниц сад</t>
  </si>
  <si>
    <t>Клетки</t>
  </si>
  <si>
    <t>Бабочки</t>
  </si>
  <si>
    <t>Квадрат</t>
  </si>
  <si>
    <t>Сад</t>
  </si>
  <si>
    <t>Цветочная симфония</t>
  </si>
  <si>
    <t>Белый</t>
  </si>
  <si>
    <t>Весна</t>
  </si>
  <si>
    <r>
      <t xml:space="preserve">                       www.tmtextile.ru    </t>
    </r>
    <r>
      <rPr>
        <sz val="17"/>
        <color indexed="8"/>
        <rFont val="Arial Black"/>
        <family val="2"/>
        <charset val="204"/>
      </rPr>
      <t>Прайс-лист на КПБ из ткани ФЛАНЕЛЬ от ООО "ТМ ТЕКСТИЛЬ". Действует с 01.05.2025 года. Цены указаны с</t>
    </r>
    <r>
      <rPr>
        <sz val="17"/>
        <color rgb="FFFF0000"/>
        <rFont val="Arial Black"/>
        <family val="2"/>
        <charset val="204"/>
      </rPr>
      <t xml:space="preserve"> учетом НДС 5%                                      </t>
    </r>
    <r>
      <rPr>
        <sz val="17"/>
        <color indexed="8"/>
        <rFont val="Arial Black"/>
        <family val="2"/>
        <charset val="204"/>
      </rPr>
      <t xml:space="preserve">                                                                                                      </t>
    </r>
  </si>
  <si>
    <t>Пододеяльник на пуговицах 160х220, простыня 180х260, наволочки 50х70 - 1шт.</t>
  </si>
  <si>
    <t>Пододеяльник на пуговицах 160х220, простыня 180х260, наволочки 50х70 - 2шт.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</si>
</sst>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b/>
      <sz val="11"/>
      <name val="Arial Black"/>
      <family val="2"/>
      <charset val="204"/>
    </font>
    <font>
      <sz val="10"/>
      <color indexed="8"/>
      <name val="Arial Black"/>
      <family val="2"/>
      <charset val="204"/>
    </font>
    <font>
      <sz val="17"/>
      <color indexed="8"/>
      <name val="Arial Black"/>
      <family val="2"/>
      <charset val="204"/>
    </font>
    <font>
      <sz val="11"/>
      <color theme="1"/>
      <name val="Arial Black"/>
      <family val="2"/>
      <charset val="204"/>
    </font>
    <font>
      <sz val="10"/>
      <color theme="1"/>
      <name val="Arial Black"/>
      <family val="2"/>
      <charset val="204"/>
    </font>
    <font>
      <sz val="18"/>
      <color theme="1"/>
      <name val="Arial Black"/>
      <family val="2"/>
      <charset val="204"/>
    </font>
    <font>
      <sz val="10"/>
      <color rgb="FFFF0000"/>
      <name val="Arial Black"/>
      <family val="2"/>
      <charset val="204"/>
    </font>
    <font>
      <sz val="10"/>
      <color theme="1"/>
      <name val="Arial"/>
      <family val="2"/>
      <charset val="204"/>
    </font>
    <font>
      <sz val="10"/>
      <color indexed="36"/>
      <name val="Arial Black"/>
      <family val="2"/>
      <charset val="204"/>
    </font>
    <font>
      <sz val="9"/>
      <color indexed="8"/>
      <name val="Arial Black"/>
      <family val="2"/>
      <charset val="204"/>
    </font>
    <font>
      <sz val="12"/>
      <color theme="1"/>
      <name val="Arial Black"/>
      <family val="2"/>
      <charset val="204"/>
    </font>
    <font>
      <sz val="14"/>
      <color theme="1"/>
      <name val="Arial Black"/>
      <family val="2"/>
      <charset val="204"/>
    </font>
    <font>
      <sz val="10"/>
      <color theme="8" tint="-0.249977111117893"/>
      <name val="Arial Black"/>
      <family val="2"/>
      <charset val="204"/>
    </font>
    <font>
      <b/>
      <sz val="10"/>
      <color theme="1"/>
      <name val="Arial Black"/>
      <family val="2"/>
      <charset val="204"/>
    </font>
    <font>
      <sz val="12"/>
      <color rgb="FFFF0000"/>
      <name val="Arial Black"/>
      <family val="2"/>
      <charset val="204"/>
    </font>
    <font>
      <sz val="10"/>
      <name val="Arial Black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7"/>
      <color rgb="FFFF0000"/>
      <name val="Arial Black"/>
      <family val="2"/>
      <charset val="204"/>
    </font>
    <font>
      <b/>
      <sz val="12"/>
      <name val="Arial Black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4"/>
      <name val="Arial Black"/>
      <family val="2"/>
      <charset val="204"/>
    </font>
    <font>
      <sz val="14"/>
      <color rgb="FFFF0000"/>
      <name val="Arial Black"/>
      <family val="2"/>
      <charset val="204"/>
    </font>
    <font>
      <sz val="14"/>
      <name val="Arial Black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Arial Black"/>
      <family val="2"/>
      <charset val="204"/>
    </font>
    <font>
      <sz val="14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/>
    <xf numFmtId="1" fontId="12" fillId="2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1" fontId="12" fillId="0" borderId="0" xfId="0" applyNumberFormat="1" applyFont="1"/>
    <xf numFmtId="1" fontId="23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3" fontId="25" fillId="3" borderId="1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3" fontId="27" fillId="3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" fontId="26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5" fillId="5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/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C2C0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2.jpeg"/><Relationship Id="rId21" Type="http://schemas.openxmlformats.org/officeDocument/2006/relationships/image" Target="../media/image18.png"/><Relationship Id="rId42" Type="http://schemas.openxmlformats.org/officeDocument/2006/relationships/image" Target="../media/image38.jpeg"/><Relationship Id="rId47" Type="http://schemas.openxmlformats.org/officeDocument/2006/relationships/image" Target="../media/image43.jpg"/><Relationship Id="rId63" Type="http://schemas.openxmlformats.org/officeDocument/2006/relationships/image" Target="../media/image59.jpeg"/><Relationship Id="rId68" Type="http://schemas.openxmlformats.org/officeDocument/2006/relationships/image" Target="../media/image64.png"/><Relationship Id="rId16" Type="http://schemas.microsoft.com/office/2007/relationships/hdphoto" Target="../media/hdphoto1.wdp"/><Relationship Id="rId11" Type="http://schemas.openxmlformats.org/officeDocument/2006/relationships/image" Target="../media/image11.jpeg"/><Relationship Id="rId24" Type="http://schemas.openxmlformats.org/officeDocument/2006/relationships/image" Target="../media/image20.jpeg"/><Relationship Id="rId32" Type="http://schemas.openxmlformats.org/officeDocument/2006/relationships/image" Target="../media/image28.jpeg"/><Relationship Id="rId37" Type="http://schemas.openxmlformats.org/officeDocument/2006/relationships/image" Target="../media/image33.png"/><Relationship Id="rId40" Type="http://schemas.openxmlformats.org/officeDocument/2006/relationships/image" Target="../media/image36.jpg"/><Relationship Id="rId45" Type="http://schemas.openxmlformats.org/officeDocument/2006/relationships/image" Target="../media/image41.jpg"/><Relationship Id="rId53" Type="http://schemas.openxmlformats.org/officeDocument/2006/relationships/image" Target="../media/image49.jpeg"/><Relationship Id="rId58" Type="http://schemas.openxmlformats.org/officeDocument/2006/relationships/image" Target="../media/image54.jpeg"/><Relationship Id="rId66" Type="http://schemas.openxmlformats.org/officeDocument/2006/relationships/image" Target="../media/image62.png"/><Relationship Id="rId74" Type="http://schemas.openxmlformats.org/officeDocument/2006/relationships/image" Target="../media/image70.png"/><Relationship Id="rId5" Type="http://schemas.openxmlformats.org/officeDocument/2006/relationships/image" Target="../media/image5.jpeg"/><Relationship Id="rId61" Type="http://schemas.openxmlformats.org/officeDocument/2006/relationships/image" Target="../media/image57.jpeg"/><Relationship Id="rId19" Type="http://schemas.openxmlformats.org/officeDocument/2006/relationships/image" Target="../media/image17.png"/><Relationship Id="rId14" Type="http://schemas.openxmlformats.org/officeDocument/2006/relationships/image" Target="../media/image14.jpeg"/><Relationship Id="rId22" Type="http://schemas.microsoft.com/office/2007/relationships/hdphoto" Target="../media/hdphoto4.wdp"/><Relationship Id="rId27" Type="http://schemas.openxmlformats.org/officeDocument/2006/relationships/image" Target="../media/image23.jpeg"/><Relationship Id="rId30" Type="http://schemas.openxmlformats.org/officeDocument/2006/relationships/image" Target="../media/image26.png"/><Relationship Id="rId35" Type="http://schemas.openxmlformats.org/officeDocument/2006/relationships/image" Target="../media/image31.jpg"/><Relationship Id="rId43" Type="http://schemas.openxmlformats.org/officeDocument/2006/relationships/image" Target="../media/image39.jpeg"/><Relationship Id="rId48" Type="http://schemas.openxmlformats.org/officeDocument/2006/relationships/image" Target="../media/image44.jpg"/><Relationship Id="rId56" Type="http://schemas.openxmlformats.org/officeDocument/2006/relationships/image" Target="../media/image52.jpeg"/><Relationship Id="rId64" Type="http://schemas.openxmlformats.org/officeDocument/2006/relationships/image" Target="../media/image60.jpeg"/><Relationship Id="rId69" Type="http://schemas.openxmlformats.org/officeDocument/2006/relationships/image" Target="../media/image65.png"/><Relationship Id="rId77" Type="http://schemas.openxmlformats.org/officeDocument/2006/relationships/image" Target="../media/image73.jpeg"/><Relationship Id="rId8" Type="http://schemas.openxmlformats.org/officeDocument/2006/relationships/image" Target="../media/image8.png"/><Relationship Id="rId51" Type="http://schemas.openxmlformats.org/officeDocument/2006/relationships/image" Target="../media/image47.jpeg"/><Relationship Id="rId72" Type="http://schemas.openxmlformats.org/officeDocument/2006/relationships/image" Target="../media/image68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1.jpeg"/><Relationship Id="rId33" Type="http://schemas.openxmlformats.org/officeDocument/2006/relationships/image" Target="../media/image29.jpeg"/><Relationship Id="rId38" Type="http://schemas.openxmlformats.org/officeDocument/2006/relationships/image" Target="../media/image34.jpeg"/><Relationship Id="rId46" Type="http://schemas.openxmlformats.org/officeDocument/2006/relationships/image" Target="../media/image42.jpeg"/><Relationship Id="rId59" Type="http://schemas.openxmlformats.org/officeDocument/2006/relationships/image" Target="../media/image55.jpeg"/><Relationship Id="rId67" Type="http://schemas.openxmlformats.org/officeDocument/2006/relationships/image" Target="../media/image63.png"/><Relationship Id="rId20" Type="http://schemas.microsoft.com/office/2007/relationships/hdphoto" Target="../media/hdphoto3.wdp"/><Relationship Id="rId41" Type="http://schemas.openxmlformats.org/officeDocument/2006/relationships/image" Target="../media/image37.jpeg"/><Relationship Id="rId54" Type="http://schemas.openxmlformats.org/officeDocument/2006/relationships/image" Target="../media/image50.jpeg"/><Relationship Id="rId62" Type="http://schemas.openxmlformats.org/officeDocument/2006/relationships/image" Target="../media/image58.jpeg"/><Relationship Id="rId70" Type="http://schemas.openxmlformats.org/officeDocument/2006/relationships/image" Target="../media/image66.png"/><Relationship Id="rId75" Type="http://schemas.openxmlformats.org/officeDocument/2006/relationships/image" Target="../media/image71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19.jpeg"/><Relationship Id="rId28" Type="http://schemas.openxmlformats.org/officeDocument/2006/relationships/image" Target="../media/image24.jpeg"/><Relationship Id="rId36" Type="http://schemas.openxmlformats.org/officeDocument/2006/relationships/image" Target="../media/image32.jpeg"/><Relationship Id="rId49" Type="http://schemas.openxmlformats.org/officeDocument/2006/relationships/image" Target="../media/image45.jpeg"/><Relationship Id="rId57" Type="http://schemas.openxmlformats.org/officeDocument/2006/relationships/image" Target="../media/image53.jpeg"/><Relationship Id="rId10" Type="http://schemas.openxmlformats.org/officeDocument/2006/relationships/image" Target="../media/image10.png"/><Relationship Id="rId31" Type="http://schemas.openxmlformats.org/officeDocument/2006/relationships/image" Target="../media/image27.png"/><Relationship Id="rId44" Type="http://schemas.openxmlformats.org/officeDocument/2006/relationships/image" Target="../media/image40.jpeg"/><Relationship Id="rId52" Type="http://schemas.openxmlformats.org/officeDocument/2006/relationships/image" Target="../media/image48.jpeg"/><Relationship Id="rId60" Type="http://schemas.openxmlformats.org/officeDocument/2006/relationships/image" Target="../media/image56.jpeg"/><Relationship Id="rId65" Type="http://schemas.openxmlformats.org/officeDocument/2006/relationships/image" Target="../media/image61.png"/><Relationship Id="rId73" Type="http://schemas.openxmlformats.org/officeDocument/2006/relationships/image" Target="../media/image6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3" Type="http://schemas.openxmlformats.org/officeDocument/2006/relationships/image" Target="../media/image13.jpeg"/><Relationship Id="rId18" Type="http://schemas.microsoft.com/office/2007/relationships/hdphoto" Target="../media/hdphoto2.wdp"/><Relationship Id="rId39" Type="http://schemas.openxmlformats.org/officeDocument/2006/relationships/image" Target="../media/image35.jpeg"/><Relationship Id="rId34" Type="http://schemas.openxmlformats.org/officeDocument/2006/relationships/image" Target="../media/image30.jpeg"/><Relationship Id="rId50" Type="http://schemas.openxmlformats.org/officeDocument/2006/relationships/image" Target="../media/image46.jpg"/><Relationship Id="rId55" Type="http://schemas.openxmlformats.org/officeDocument/2006/relationships/image" Target="../media/image51.png"/><Relationship Id="rId76" Type="http://schemas.openxmlformats.org/officeDocument/2006/relationships/image" Target="../media/image72.jpeg"/><Relationship Id="rId7" Type="http://schemas.openxmlformats.org/officeDocument/2006/relationships/image" Target="../media/image7.jpeg"/><Relationship Id="rId71" Type="http://schemas.openxmlformats.org/officeDocument/2006/relationships/image" Target="../media/image67.png"/><Relationship Id="rId2" Type="http://schemas.openxmlformats.org/officeDocument/2006/relationships/image" Target="../media/image2.jpeg"/><Relationship Id="rId2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30481</xdr:colOff>
      <xdr:row>105</xdr:row>
      <xdr:rowOff>244683</xdr:rowOff>
    </xdr:from>
    <xdr:to>
      <xdr:col>2</xdr:col>
      <xdr:colOff>1697111</xdr:colOff>
      <xdr:row>110</xdr:row>
      <xdr:rowOff>171943</xdr:rowOff>
    </xdr:to>
    <xdr:pic>
      <xdr:nvPicPr>
        <xdr:cNvPr id="9247" name="Рисунок 65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004" r="4324" b="4291"/>
        <a:stretch>
          <a:fillRect/>
        </a:stretch>
      </xdr:blipFill>
      <xdr:spPr bwMode="auto">
        <a:xfrm>
          <a:off x="1527267" y="33024290"/>
          <a:ext cx="1666630" cy="2082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27709</xdr:colOff>
      <xdr:row>225</xdr:row>
      <xdr:rowOff>41564</xdr:rowOff>
    </xdr:from>
    <xdr:to>
      <xdr:col>4</xdr:col>
      <xdr:colOff>0</xdr:colOff>
      <xdr:row>239</xdr:row>
      <xdr:rowOff>277091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20760"/>
        <a:stretch/>
      </xdr:blipFill>
      <xdr:spPr>
        <a:xfrm>
          <a:off x="4059382" y="96774000"/>
          <a:ext cx="3754582" cy="5832763"/>
        </a:xfrm>
        <a:prstGeom prst="rect">
          <a:avLst/>
        </a:prstGeom>
      </xdr:spPr>
    </xdr:pic>
    <xdr:clientData/>
  </xdr:twoCellAnchor>
  <xdr:oneCellAnchor>
    <xdr:from>
      <xdr:col>3</xdr:col>
      <xdr:colOff>1316845</xdr:colOff>
      <xdr:row>1</xdr:row>
      <xdr:rowOff>27183</xdr:rowOff>
    </xdr:from>
    <xdr:ext cx="1044200" cy="754259"/>
    <xdr:pic>
      <xdr:nvPicPr>
        <xdr:cNvPr id="61" name="Рисунок 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8518" y="456674"/>
          <a:ext cx="1044200" cy="75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16929</xdr:colOff>
      <xdr:row>60</xdr:row>
      <xdr:rowOff>13856</xdr:rowOff>
    </xdr:from>
    <xdr:to>
      <xdr:col>4</xdr:col>
      <xdr:colOff>1979</xdr:colOff>
      <xdr:row>68</xdr:row>
      <xdr:rowOff>138548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48602" y="28498801"/>
          <a:ext cx="3767341" cy="3338946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</xdr:colOff>
      <xdr:row>105</xdr:row>
      <xdr:rowOff>41566</xdr:rowOff>
    </xdr:from>
    <xdr:to>
      <xdr:col>4</xdr:col>
      <xdr:colOff>2474</xdr:colOff>
      <xdr:row>116</xdr:row>
      <xdr:rowOff>401782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337"/>
        <a:stretch/>
      </xdr:blipFill>
      <xdr:spPr>
        <a:xfrm>
          <a:off x="4044372" y="55515166"/>
          <a:ext cx="3772066" cy="5084616"/>
        </a:xfrm>
        <a:prstGeom prst="rect">
          <a:avLst/>
        </a:prstGeom>
      </xdr:spPr>
    </xdr:pic>
    <xdr:clientData/>
  </xdr:twoCellAnchor>
  <xdr:twoCellAnchor editAs="oneCell">
    <xdr:from>
      <xdr:col>2</xdr:col>
      <xdr:colOff>48326</xdr:colOff>
      <xdr:row>225</xdr:row>
      <xdr:rowOff>374072</xdr:rowOff>
    </xdr:from>
    <xdr:to>
      <xdr:col>2</xdr:col>
      <xdr:colOff>1743700</xdr:colOff>
      <xdr:row>229</xdr:row>
      <xdr:rowOff>77767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5053" y="105724036"/>
          <a:ext cx="1695374" cy="1310822"/>
        </a:xfrm>
        <a:prstGeom prst="rect">
          <a:avLst/>
        </a:prstGeom>
      </xdr:spPr>
    </xdr:pic>
    <xdr:clientData/>
  </xdr:twoCellAnchor>
  <xdr:twoCellAnchor editAs="oneCell">
    <xdr:from>
      <xdr:col>2</xdr:col>
      <xdr:colOff>25399</xdr:colOff>
      <xdr:row>141</xdr:row>
      <xdr:rowOff>25402</xdr:rowOff>
    </xdr:from>
    <xdr:to>
      <xdr:col>2</xdr:col>
      <xdr:colOff>1785256</xdr:colOff>
      <xdr:row>146</xdr:row>
      <xdr:rowOff>127995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2126" y="49707802"/>
          <a:ext cx="1759857" cy="2250047"/>
        </a:xfrm>
        <a:prstGeom prst="rect">
          <a:avLst/>
        </a:prstGeom>
      </xdr:spPr>
    </xdr:pic>
    <xdr:clientData/>
  </xdr:twoCellAnchor>
  <xdr:twoCellAnchor editAs="oneCell">
    <xdr:from>
      <xdr:col>2</xdr:col>
      <xdr:colOff>96487</xdr:colOff>
      <xdr:row>61</xdr:row>
      <xdr:rowOff>82879</xdr:rowOff>
    </xdr:from>
    <xdr:to>
      <xdr:col>2</xdr:col>
      <xdr:colOff>1690255</xdr:colOff>
      <xdr:row>64</xdr:row>
      <xdr:rowOff>276347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0753" b="26629"/>
        <a:stretch/>
      </xdr:blipFill>
      <xdr:spPr bwMode="auto">
        <a:xfrm>
          <a:off x="2313214" y="40025534"/>
          <a:ext cx="1593768" cy="139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54181</xdr:colOff>
      <xdr:row>112</xdr:row>
      <xdr:rowOff>298119</xdr:rowOff>
    </xdr:from>
    <xdr:to>
      <xdr:col>2</xdr:col>
      <xdr:colOff>1702053</xdr:colOff>
      <xdr:row>115</xdr:row>
      <xdr:rowOff>393122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9672" b="26921"/>
        <a:stretch/>
      </xdr:blipFill>
      <xdr:spPr bwMode="auto">
        <a:xfrm>
          <a:off x="2270908" y="37525283"/>
          <a:ext cx="1647872" cy="138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47501</xdr:colOff>
      <xdr:row>231</xdr:row>
      <xdr:rowOff>166253</xdr:rowOff>
    </xdr:from>
    <xdr:to>
      <xdr:col>2</xdr:col>
      <xdr:colOff>1716231</xdr:colOff>
      <xdr:row>235</xdr:row>
      <xdr:rowOff>141016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7710" b="21708"/>
        <a:stretch/>
      </xdr:blipFill>
      <xdr:spPr bwMode="auto">
        <a:xfrm>
          <a:off x="2264228" y="113108508"/>
          <a:ext cx="1668730" cy="1581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159942</xdr:colOff>
      <xdr:row>76</xdr:row>
      <xdr:rowOff>320859</xdr:rowOff>
    </xdr:from>
    <xdr:to>
      <xdr:col>3</xdr:col>
      <xdr:colOff>19552</xdr:colOff>
      <xdr:row>80</xdr:row>
      <xdr:rowOff>234690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3417"/>
        <a:stretch/>
      </xdr:blipFill>
      <xdr:spPr>
        <a:xfrm>
          <a:off x="2376669" y="47938932"/>
          <a:ext cx="1674556" cy="1520959"/>
        </a:xfrm>
        <a:prstGeom prst="rect">
          <a:avLst/>
        </a:prstGeom>
      </xdr:spPr>
    </xdr:pic>
    <xdr:clientData/>
  </xdr:twoCellAnchor>
  <xdr:twoCellAnchor editAs="oneCell">
    <xdr:from>
      <xdr:col>2</xdr:col>
      <xdr:colOff>53338</xdr:colOff>
      <xdr:row>219</xdr:row>
      <xdr:rowOff>104898</xdr:rowOff>
    </xdr:from>
    <xdr:to>
      <xdr:col>2</xdr:col>
      <xdr:colOff>1656520</xdr:colOff>
      <xdr:row>222</xdr:row>
      <xdr:rowOff>247693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0065" y="103044171"/>
          <a:ext cx="1603182" cy="1348140"/>
        </a:xfrm>
        <a:prstGeom prst="rect">
          <a:avLst/>
        </a:prstGeom>
      </xdr:spPr>
    </xdr:pic>
    <xdr:clientData/>
  </xdr:twoCellAnchor>
  <xdr:twoCellAnchor editAs="oneCell">
    <xdr:from>
      <xdr:col>2</xdr:col>
      <xdr:colOff>128936</xdr:colOff>
      <xdr:row>214</xdr:row>
      <xdr:rowOff>374741</xdr:rowOff>
    </xdr:from>
    <xdr:to>
      <xdr:col>2</xdr:col>
      <xdr:colOff>1663830</xdr:colOff>
      <xdr:row>217</xdr:row>
      <xdr:rowOff>311783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5663" y="101305105"/>
          <a:ext cx="1534894" cy="1142387"/>
        </a:xfrm>
        <a:prstGeom prst="rect">
          <a:avLst/>
        </a:prstGeom>
      </xdr:spPr>
    </xdr:pic>
    <xdr:clientData/>
  </xdr:twoCellAnchor>
  <xdr:twoCellAnchor editAs="oneCell">
    <xdr:from>
      <xdr:col>3</xdr:col>
      <xdr:colOff>27510</xdr:colOff>
      <xdr:row>213</xdr:row>
      <xdr:rowOff>13855</xdr:rowOff>
    </xdr:from>
    <xdr:to>
      <xdr:col>3</xdr:col>
      <xdr:colOff>3765468</xdr:colOff>
      <xdr:row>225</xdr:row>
      <xdr:rowOff>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59183" y="100542437"/>
          <a:ext cx="3737958" cy="4807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48493</xdr:colOff>
      <xdr:row>5</xdr:row>
      <xdr:rowOff>35623</xdr:rowOff>
    </xdr:from>
    <xdr:to>
      <xdr:col>3</xdr:col>
      <xdr:colOff>0</xdr:colOff>
      <xdr:row>5</xdr:row>
      <xdr:rowOff>2432460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9179" y="3998023"/>
          <a:ext cx="1769421" cy="2396837"/>
        </a:xfrm>
        <a:prstGeom prst="rect">
          <a:avLst/>
        </a:prstGeom>
      </xdr:spPr>
    </xdr:pic>
    <xdr:clientData/>
  </xdr:twoCellAnchor>
  <xdr:twoCellAnchor editAs="oneCell">
    <xdr:from>
      <xdr:col>2</xdr:col>
      <xdr:colOff>43543</xdr:colOff>
      <xdr:row>6</xdr:row>
      <xdr:rowOff>16823</xdr:rowOff>
    </xdr:from>
    <xdr:to>
      <xdr:col>2</xdr:col>
      <xdr:colOff>1759528</xdr:colOff>
      <xdr:row>6</xdr:row>
      <xdr:rowOff>2427514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0270" y="16268205"/>
          <a:ext cx="1715985" cy="241069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21770</xdr:rowOff>
    </xdr:from>
    <xdr:to>
      <xdr:col>2</xdr:col>
      <xdr:colOff>1787237</xdr:colOff>
      <xdr:row>8</xdr:row>
      <xdr:rowOff>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6727" y="15497297"/>
          <a:ext cx="1787237" cy="2427516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</xdr:colOff>
      <xdr:row>3</xdr:row>
      <xdr:rowOff>10885</xdr:rowOff>
    </xdr:from>
    <xdr:to>
      <xdr:col>3</xdr:col>
      <xdr:colOff>0</xdr:colOff>
      <xdr:row>5</xdr:row>
      <xdr:rowOff>27709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38498" y="2213758"/>
          <a:ext cx="1793175" cy="2801587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</xdr:colOff>
      <xdr:row>5</xdr:row>
      <xdr:rowOff>10886</xdr:rowOff>
    </xdr:from>
    <xdr:to>
      <xdr:col>4</xdr:col>
      <xdr:colOff>0</xdr:colOff>
      <xdr:row>5</xdr:row>
      <xdr:rowOff>2438400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82142" y="3973286"/>
          <a:ext cx="3733801" cy="2427514"/>
        </a:xfrm>
        <a:prstGeom prst="rect">
          <a:avLst/>
        </a:prstGeom>
      </xdr:spPr>
    </xdr:pic>
    <xdr:clientData/>
  </xdr:twoCellAnchor>
  <xdr:twoCellAnchor editAs="oneCell">
    <xdr:from>
      <xdr:col>3</xdr:col>
      <xdr:colOff>32657</xdr:colOff>
      <xdr:row>6</xdr:row>
      <xdr:rowOff>10886</xdr:rowOff>
    </xdr:from>
    <xdr:to>
      <xdr:col>3</xdr:col>
      <xdr:colOff>3766456</xdr:colOff>
      <xdr:row>6</xdr:row>
      <xdr:rowOff>2427514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71257" y="6411686"/>
          <a:ext cx="3733799" cy="2416628"/>
        </a:xfrm>
        <a:prstGeom prst="rect">
          <a:avLst/>
        </a:prstGeom>
      </xdr:spPr>
    </xdr:pic>
    <xdr:clientData/>
  </xdr:twoCellAnchor>
  <xdr:twoCellAnchor editAs="oneCell">
    <xdr:from>
      <xdr:col>3</xdr:col>
      <xdr:colOff>43543</xdr:colOff>
      <xdr:row>7</xdr:row>
      <xdr:rowOff>32657</xdr:rowOff>
    </xdr:from>
    <xdr:to>
      <xdr:col>4</xdr:col>
      <xdr:colOff>0</xdr:colOff>
      <xdr:row>7</xdr:row>
      <xdr:rowOff>2438401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75216" y="15508184"/>
          <a:ext cx="3738748" cy="2405744"/>
        </a:xfrm>
        <a:prstGeom prst="rect">
          <a:avLst/>
        </a:prstGeom>
      </xdr:spPr>
    </xdr:pic>
    <xdr:clientData/>
  </xdr:twoCellAnchor>
  <xdr:twoCellAnchor editAs="oneCell">
    <xdr:from>
      <xdr:col>3</xdr:col>
      <xdr:colOff>27708</xdr:colOff>
      <xdr:row>90</xdr:row>
      <xdr:rowOff>55417</xdr:rowOff>
    </xdr:from>
    <xdr:to>
      <xdr:col>4</xdr:col>
      <xdr:colOff>13854</xdr:colOff>
      <xdr:row>104</xdr:row>
      <xdr:rowOff>235528</xdr:rowOff>
    </xdr:to>
    <xdr:pic>
      <xdr:nvPicPr>
        <xdr:cNvPr id="9219" name="Рисунок 9218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754" r="19098"/>
        <a:stretch/>
      </xdr:blipFill>
      <xdr:spPr>
        <a:xfrm>
          <a:off x="4059381" y="38612617"/>
          <a:ext cx="3768437" cy="6054438"/>
        </a:xfrm>
        <a:prstGeom prst="rect">
          <a:avLst/>
        </a:prstGeom>
      </xdr:spPr>
    </xdr:pic>
    <xdr:clientData/>
  </xdr:twoCellAnchor>
  <xdr:twoCellAnchor editAs="oneCell">
    <xdr:from>
      <xdr:col>2</xdr:col>
      <xdr:colOff>41566</xdr:colOff>
      <xdr:row>90</xdr:row>
      <xdr:rowOff>27711</xdr:rowOff>
    </xdr:from>
    <xdr:to>
      <xdr:col>2</xdr:col>
      <xdr:colOff>1786946</xdr:colOff>
      <xdr:row>96</xdr:row>
      <xdr:rowOff>2</xdr:rowOff>
    </xdr:to>
    <xdr:pic>
      <xdr:nvPicPr>
        <xdr:cNvPr id="9221" name="Рисунок 9220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8293" y="28055456"/>
          <a:ext cx="1745380" cy="2590800"/>
        </a:xfrm>
        <a:prstGeom prst="rect">
          <a:avLst/>
        </a:prstGeom>
      </xdr:spPr>
    </xdr:pic>
    <xdr:clientData/>
  </xdr:twoCellAnchor>
  <xdr:twoCellAnchor editAs="oneCell">
    <xdr:from>
      <xdr:col>3</xdr:col>
      <xdr:colOff>27708</xdr:colOff>
      <xdr:row>2</xdr:row>
      <xdr:rowOff>1191492</xdr:rowOff>
    </xdr:from>
    <xdr:to>
      <xdr:col>3</xdr:col>
      <xdr:colOff>3740727</xdr:colOff>
      <xdr:row>5</xdr:row>
      <xdr:rowOff>13855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59381" y="2175165"/>
          <a:ext cx="3713019" cy="28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41561</xdr:colOff>
      <xdr:row>256</xdr:row>
      <xdr:rowOff>27709</xdr:rowOff>
    </xdr:from>
    <xdr:to>
      <xdr:col>4</xdr:col>
      <xdr:colOff>13854</xdr:colOff>
      <xdr:row>267</xdr:row>
      <xdr:rowOff>374073</xdr:rowOff>
    </xdr:to>
    <xdr:pic>
      <xdr:nvPicPr>
        <xdr:cNvPr id="9217" name="Рисунок 9216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73234" y="110199054"/>
          <a:ext cx="3754584" cy="4765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124692</xdr:colOff>
      <xdr:row>257</xdr:row>
      <xdr:rowOff>166254</xdr:rowOff>
    </xdr:from>
    <xdr:to>
      <xdr:col>2</xdr:col>
      <xdr:colOff>1734107</xdr:colOff>
      <xdr:row>261</xdr:row>
      <xdr:rowOff>191192</xdr:rowOff>
    </xdr:to>
    <xdr:pic>
      <xdr:nvPicPr>
        <xdr:cNvPr id="9222" name="Рисунок 9221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1419" y="110739381"/>
          <a:ext cx="1609415" cy="163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27708</xdr:colOff>
      <xdr:row>177</xdr:row>
      <xdr:rowOff>13854</xdr:rowOff>
    </xdr:from>
    <xdr:to>
      <xdr:col>3</xdr:col>
      <xdr:colOff>3754581</xdr:colOff>
      <xdr:row>188</xdr:row>
      <xdr:rowOff>387928</xdr:rowOff>
    </xdr:to>
    <xdr:pic>
      <xdr:nvPicPr>
        <xdr:cNvPr id="9231" name="Рисунок 9230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59381" y="86078290"/>
          <a:ext cx="3726873" cy="4793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110838</xdr:colOff>
      <xdr:row>96</xdr:row>
      <xdr:rowOff>41562</xdr:rowOff>
    </xdr:from>
    <xdr:to>
      <xdr:col>2</xdr:col>
      <xdr:colOff>1642557</xdr:colOff>
      <xdr:row>99</xdr:row>
      <xdr:rowOff>41562</xdr:rowOff>
    </xdr:to>
    <xdr:pic>
      <xdr:nvPicPr>
        <xdr:cNvPr id="9249" name="Рисунок 9248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7565" y="44861017"/>
          <a:ext cx="1531719" cy="1288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27708</xdr:colOff>
      <xdr:row>141</xdr:row>
      <xdr:rowOff>27710</xdr:rowOff>
    </xdr:from>
    <xdr:to>
      <xdr:col>3</xdr:col>
      <xdr:colOff>3768435</xdr:colOff>
      <xdr:row>153</xdr:row>
      <xdr:rowOff>27708</xdr:rowOff>
    </xdr:to>
    <xdr:pic>
      <xdr:nvPicPr>
        <xdr:cNvPr id="9255" name="Рисунок 9254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59381" y="49710110"/>
          <a:ext cx="3740727" cy="5153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79331</xdr:colOff>
      <xdr:row>160</xdr:row>
      <xdr:rowOff>124692</xdr:rowOff>
    </xdr:from>
    <xdr:to>
      <xdr:col>2</xdr:col>
      <xdr:colOff>1645225</xdr:colOff>
      <xdr:row>163</xdr:row>
      <xdr:rowOff>404998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96058" y="79220292"/>
          <a:ext cx="1565894" cy="1568779"/>
        </a:xfrm>
        <a:prstGeom prst="rect">
          <a:avLst/>
        </a:prstGeom>
      </xdr:spPr>
    </xdr:pic>
    <xdr:clientData/>
  </xdr:twoCellAnchor>
  <xdr:twoCellAnchor editAs="oneCell">
    <xdr:from>
      <xdr:col>3</xdr:col>
      <xdr:colOff>13855</xdr:colOff>
      <xdr:row>117</xdr:row>
      <xdr:rowOff>27709</xdr:rowOff>
    </xdr:from>
    <xdr:to>
      <xdr:col>3</xdr:col>
      <xdr:colOff>3768436</xdr:colOff>
      <xdr:row>128</xdr:row>
      <xdr:rowOff>415636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6" t="22457" r="4458" b="12668"/>
        <a:stretch/>
      </xdr:blipFill>
      <xdr:spPr>
        <a:xfrm>
          <a:off x="4045528" y="39402327"/>
          <a:ext cx="3754581" cy="5112327"/>
        </a:xfrm>
        <a:prstGeom prst="rect">
          <a:avLst/>
        </a:prstGeom>
      </xdr:spPr>
    </xdr:pic>
    <xdr:clientData/>
  </xdr:twoCellAnchor>
  <xdr:twoCellAnchor editAs="oneCell">
    <xdr:from>
      <xdr:col>2</xdr:col>
      <xdr:colOff>110836</xdr:colOff>
      <xdr:row>118</xdr:row>
      <xdr:rowOff>152400</xdr:rowOff>
    </xdr:from>
    <xdr:to>
      <xdr:col>2</xdr:col>
      <xdr:colOff>1669471</xdr:colOff>
      <xdr:row>123</xdr:row>
      <xdr:rowOff>83125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563" y="39956509"/>
          <a:ext cx="1558635" cy="2078180"/>
        </a:xfrm>
        <a:prstGeom prst="rect">
          <a:avLst/>
        </a:prstGeom>
      </xdr:spPr>
    </xdr:pic>
    <xdr:clientData/>
  </xdr:twoCellAnchor>
  <xdr:twoCellAnchor editAs="oneCell">
    <xdr:from>
      <xdr:col>3</xdr:col>
      <xdr:colOff>27711</xdr:colOff>
      <xdr:row>129</xdr:row>
      <xdr:rowOff>13854</xdr:rowOff>
    </xdr:from>
    <xdr:to>
      <xdr:col>3</xdr:col>
      <xdr:colOff>3754583</xdr:colOff>
      <xdr:row>141</xdr:row>
      <xdr:rowOff>4946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384" y="65795236"/>
          <a:ext cx="3726872" cy="5140035"/>
        </a:xfrm>
        <a:prstGeom prst="rect">
          <a:avLst/>
        </a:prstGeom>
      </xdr:spPr>
    </xdr:pic>
    <xdr:clientData/>
  </xdr:twoCellAnchor>
  <xdr:twoCellAnchor editAs="oneCell">
    <xdr:from>
      <xdr:col>2</xdr:col>
      <xdr:colOff>96985</xdr:colOff>
      <xdr:row>135</xdr:row>
      <xdr:rowOff>13853</xdr:rowOff>
    </xdr:from>
    <xdr:to>
      <xdr:col>2</xdr:col>
      <xdr:colOff>1731821</xdr:colOff>
      <xdr:row>140</xdr:row>
      <xdr:rowOff>46179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712" y="68372180"/>
          <a:ext cx="1634836" cy="2179781"/>
        </a:xfrm>
        <a:prstGeom prst="rect">
          <a:avLst/>
        </a:prstGeom>
      </xdr:spPr>
    </xdr:pic>
    <xdr:clientData/>
  </xdr:twoCellAnchor>
  <xdr:twoCellAnchor editAs="oneCell">
    <xdr:from>
      <xdr:col>2</xdr:col>
      <xdr:colOff>180109</xdr:colOff>
      <xdr:row>147</xdr:row>
      <xdr:rowOff>27710</xdr:rowOff>
    </xdr:from>
    <xdr:to>
      <xdr:col>2</xdr:col>
      <xdr:colOff>1620982</xdr:colOff>
      <xdr:row>151</xdr:row>
      <xdr:rowOff>96982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836" y="52287055"/>
          <a:ext cx="1440873" cy="1787236"/>
        </a:xfrm>
        <a:prstGeom prst="rect">
          <a:avLst/>
        </a:prstGeom>
      </xdr:spPr>
    </xdr:pic>
    <xdr:clientData/>
  </xdr:twoCellAnchor>
  <xdr:twoCellAnchor editAs="oneCell">
    <xdr:from>
      <xdr:col>3</xdr:col>
      <xdr:colOff>2</xdr:colOff>
      <xdr:row>153</xdr:row>
      <xdr:rowOff>13853</xdr:rowOff>
    </xdr:from>
    <xdr:to>
      <xdr:col>4</xdr:col>
      <xdr:colOff>27709</xdr:colOff>
      <xdr:row>165</xdr:row>
      <xdr:rowOff>13855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1675" y="50028762"/>
          <a:ext cx="3809998" cy="515389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165</xdr:row>
      <xdr:rowOff>27709</xdr:rowOff>
    </xdr:from>
    <xdr:to>
      <xdr:col>3</xdr:col>
      <xdr:colOff>3768436</xdr:colOff>
      <xdr:row>177</xdr:row>
      <xdr:rowOff>27709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1673" y="85330145"/>
          <a:ext cx="3768436" cy="4821382"/>
        </a:xfrm>
        <a:prstGeom prst="rect">
          <a:avLst/>
        </a:prstGeom>
      </xdr:spPr>
    </xdr:pic>
    <xdr:clientData/>
  </xdr:twoCellAnchor>
  <xdr:twoCellAnchor editAs="oneCell">
    <xdr:from>
      <xdr:col>2</xdr:col>
      <xdr:colOff>207819</xdr:colOff>
      <xdr:row>166</xdr:row>
      <xdr:rowOff>235526</xdr:rowOff>
    </xdr:from>
    <xdr:to>
      <xdr:col>2</xdr:col>
      <xdr:colOff>1724891</xdr:colOff>
      <xdr:row>171</xdr:row>
      <xdr:rowOff>249380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4546" y="55806108"/>
          <a:ext cx="1517072" cy="2022763"/>
        </a:xfrm>
        <a:prstGeom prst="rect">
          <a:avLst/>
        </a:prstGeom>
      </xdr:spPr>
    </xdr:pic>
    <xdr:clientData/>
  </xdr:twoCellAnchor>
  <xdr:twoCellAnchor editAs="oneCell">
    <xdr:from>
      <xdr:col>3</xdr:col>
      <xdr:colOff>41564</xdr:colOff>
      <xdr:row>189</xdr:row>
      <xdr:rowOff>27709</xdr:rowOff>
    </xdr:from>
    <xdr:to>
      <xdr:col>3</xdr:col>
      <xdr:colOff>3771899</xdr:colOff>
      <xdr:row>200</xdr:row>
      <xdr:rowOff>387927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237" y="94972909"/>
          <a:ext cx="3730335" cy="4779818"/>
        </a:xfrm>
        <a:prstGeom prst="rect">
          <a:avLst/>
        </a:prstGeom>
      </xdr:spPr>
    </xdr:pic>
    <xdr:clientData/>
  </xdr:twoCellAnchor>
  <xdr:twoCellAnchor editAs="oneCell">
    <xdr:from>
      <xdr:col>1</xdr:col>
      <xdr:colOff>1696485</xdr:colOff>
      <xdr:row>189</xdr:row>
      <xdr:rowOff>394161</xdr:rowOff>
    </xdr:from>
    <xdr:to>
      <xdr:col>2</xdr:col>
      <xdr:colOff>1801090</xdr:colOff>
      <xdr:row>195</xdr:row>
      <xdr:rowOff>328834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209103" y="91279979"/>
          <a:ext cx="1808714" cy="2345364"/>
        </a:xfrm>
        <a:prstGeom prst="rect">
          <a:avLst/>
        </a:prstGeom>
      </xdr:spPr>
    </xdr:pic>
    <xdr:clientData/>
  </xdr:twoCellAnchor>
  <xdr:twoCellAnchor editAs="oneCell">
    <xdr:from>
      <xdr:col>3</xdr:col>
      <xdr:colOff>27710</xdr:colOff>
      <xdr:row>201</xdr:row>
      <xdr:rowOff>27709</xdr:rowOff>
    </xdr:from>
    <xdr:to>
      <xdr:col>4</xdr:col>
      <xdr:colOff>13855</xdr:colOff>
      <xdr:row>212</xdr:row>
      <xdr:rowOff>387927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383" y="95734909"/>
          <a:ext cx="3768436" cy="4779818"/>
        </a:xfrm>
        <a:prstGeom prst="rect">
          <a:avLst/>
        </a:prstGeom>
      </xdr:spPr>
    </xdr:pic>
    <xdr:clientData/>
  </xdr:twoCellAnchor>
  <xdr:twoCellAnchor editAs="oneCell">
    <xdr:from>
      <xdr:col>2</xdr:col>
      <xdr:colOff>41564</xdr:colOff>
      <xdr:row>201</xdr:row>
      <xdr:rowOff>110835</xdr:rowOff>
    </xdr:from>
    <xdr:to>
      <xdr:col>2</xdr:col>
      <xdr:colOff>1735282</xdr:colOff>
      <xdr:row>206</xdr:row>
      <xdr:rowOff>360217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291" y="95818035"/>
          <a:ext cx="1693718" cy="2258291"/>
        </a:xfrm>
        <a:prstGeom prst="rect">
          <a:avLst/>
        </a:prstGeom>
      </xdr:spPr>
    </xdr:pic>
    <xdr:clientData/>
  </xdr:twoCellAnchor>
  <xdr:twoCellAnchor editAs="oneCell">
    <xdr:from>
      <xdr:col>3</xdr:col>
      <xdr:colOff>13855</xdr:colOff>
      <xdr:row>21</xdr:row>
      <xdr:rowOff>55418</xdr:rowOff>
    </xdr:from>
    <xdr:to>
      <xdr:col>4</xdr:col>
      <xdr:colOff>0</xdr:colOff>
      <xdr:row>34</xdr:row>
      <xdr:rowOff>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82" b="11523"/>
        <a:stretch/>
      </xdr:blipFill>
      <xdr:spPr>
        <a:xfrm>
          <a:off x="4045528" y="18149454"/>
          <a:ext cx="3768436" cy="3546764"/>
        </a:xfrm>
        <a:prstGeom prst="rect">
          <a:avLst/>
        </a:prstGeom>
      </xdr:spPr>
    </xdr:pic>
    <xdr:clientData/>
  </xdr:twoCellAnchor>
  <xdr:twoCellAnchor editAs="oneCell">
    <xdr:from>
      <xdr:col>3</xdr:col>
      <xdr:colOff>55417</xdr:colOff>
      <xdr:row>8</xdr:row>
      <xdr:rowOff>27710</xdr:rowOff>
    </xdr:from>
    <xdr:to>
      <xdr:col>4</xdr:col>
      <xdr:colOff>13854</xdr:colOff>
      <xdr:row>21</xdr:row>
      <xdr:rowOff>41564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76" t="32576" r="5657" b="18939"/>
        <a:stretch/>
      </xdr:blipFill>
      <xdr:spPr>
        <a:xfrm>
          <a:off x="4087090" y="14519565"/>
          <a:ext cx="3740728" cy="3616036"/>
        </a:xfrm>
        <a:prstGeom prst="rect">
          <a:avLst/>
        </a:prstGeom>
      </xdr:spPr>
    </xdr:pic>
    <xdr:clientData/>
  </xdr:twoCellAnchor>
  <xdr:twoCellAnchor editAs="oneCell">
    <xdr:from>
      <xdr:col>3</xdr:col>
      <xdr:colOff>27707</xdr:colOff>
      <xdr:row>34</xdr:row>
      <xdr:rowOff>27706</xdr:rowOff>
    </xdr:from>
    <xdr:to>
      <xdr:col>3</xdr:col>
      <xdr:colOff>3768436</xdr:colOff>
      <xdr:row>47</xdr:row>
      <xdr:rowOff>27711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8" t="28604" r="11620" b="13739"/>
        <a:stretch/>
      </xdr:blipFill>
      <xdr:spPr>
        <a:xfrm>
          <a:off x="4059380" y="21723924"/>
          <a:ext cx="3740729" cy="3602186"/>
        </a:xfrm>
        <a:prstGeom prst="rect">
          <a:avLst/>
        </a:prstGeom>
      </xdr:spPr>
    </xdr:pic>
    <xdr:clientData/>
  </xdr:twoCellAnchor>
  <xdr:twoCellAnchor editAs="oneCell">
    <xdr:from>
      <xdr:col>3</xdr:col>
      <xdr:colOff>13854</xdr:colOff>
      <xdr:row>47</xdr:row>
      <xdr:rowOff>55415</xdr:rowOff>
    </xdr:from>
    <xdr:to>
      <xdr:col>3</xdr:col>
      <xdr:colOff>3768436</xdr:colOff>
      <xdr:row>59</xdr:row>
      <xdr:rowOff>387926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2" t="28868" b="10943"/>
        <a:stretch/>
      </xdr:blipFill>
      <xdr:spPr>
        <a:xfrm>
          <a:off x="4045527" y="25353815"/>
          <a:ext cx="3754582" cy="3103421"/>
        </a:xfrm>
        <a:prstGeom prst="rect">
          <a:avLst/>
        </a:prstGeom>
      </xdr:spPr>
    </xdr:pic>
    <xdr:clientData/>
  </xdr:twoCellAnchor>
  <xdr:twoCellAnchor editAs="oneCell">
    <xdr:from>
      <xdr:col>2</xdr:col>
      <xdr:colOff>108436</xdr:colOff>
      <xdr:row>11</xdr:row>
      <xdr:rowOff>66872</xdr:rowOff>
    </xdr:from>
    <xdr:to>
      <xdr:col>2</xdr:col>
      <xdr:colOff>1646291</xdr:colOff>
      <xdr:row>19</xdr:row>
      <xdr:rowOff>53018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5163" y="15265308"/>
          <a:ext cx="1537855" cy="2050473"/>
        </a:xfrm>
        <a:prstGeom prst="rect">
          <a:avLst/>
        </a:prstGeom>
      </xdr:spPr>
    </xdr:pic>
    <xdr:clientData/>
  </xdr:twoCellAnchor>
  <xdr:twoCellAnchor editAs="oneCell">
    <xdr:from>
      <xdr:col>2</xdr:col>
      <xdr:colOff>94582</xdr:colOff>
      <xdr:row>21</xdr:row>
      <xdr:rowOff>69271</xdr:rowOff>
    </xdr:from>
    <xdr:to>
      <xdr:col>2</xdr:col>
      <xdr:colOff>1630636</xdr:colOff>
      <xdr:row>29</xdr:row>
      <xdr:rowOff>233125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09" y="25852580"/>
          <a:ext cx="1536054" cy="2048072"/>
        </a:xfrm>
        <a:prstGeom prst="rect">
          <a:avLst/>
        </a:prstGeom>
      </xdr:spPr>
    </xdr:pic>
    <xdr:clientData/>
  </xdr:twoCellAnchor>
  <xdr:twoCellAnchor editAs="oneCell">
    <xdr:from>
      <xdr:col>2</xdr:col>
      <xdr:colOff>141411</xdr:colOff>
      <xdr:row>36</xdr:row>
      <xdr:rowOff>27708</xdr:rowOff>
    </xdr:from>
    <xdr:to>
      <xdr:col>2</xdr:col>
      <xdr:colOff>1773383</xdr:colOff>
      <xdr:row>44</xdr:row>
      <xdr:rowOff>319453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138" y="22194981"/>
          <a:ext cx="1631972" cy="2175963"/>
        </a:xfrm>
        <a:prstGeom prst="rect">
          <a:avLst/>
        </a:prstGeom>
      </xdr:spPr>
    </xdr:pic>
    <xdr:clientData/>
  </xdr:twoCellAnchor>
  <xdr:twoCellAnchor editAs="oneCell">
    <xdr:from>
      <xdr:col>2</xdr:col>
      <xdr:colOff>50621</xdr:colOff>
      <xdr:row>49</xdr:row>
      <xdr:rowOff>69272</xdr:rowOff>
    </xdr:from>
    <xdr:to>
      <xdr:col>2</xdr:col>
      <xdr:colOff>1634837</xdr:colOff>
      <xdr:row>58</xdr:row>
      <xdr:rowOff>214214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348" y="25755599"/>
          <a:ext cx="1584216" cy="211228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4</xdr:col>
      <xdr:colOff>0</xdr:colOff>
      <xdr:row>90</xdr:row>
      <xdr:rowOff>27708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1673" y="43198473"/>
          <a:ext cx="3782291" cy="6137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33944</xdr:colOff>
      <xdr:row>68</xdr:row>
      <xdr:rowOff>152400</xdr:rowOff>
    </xdr:from>
    <xdr:to>
      <xdr:col>3</xdr:col>
      <xdr:colOff>3768436</xdr:colOff>
      <xdr:row>74</xdr:row>
      <xdr:rowOff>376046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63" t="31273"/>
        <a:stretch/>
      </xdr:blipFill>
      <xdr:spPr>
        <a:xfrm>
          <a:off x="4065617" y="31851600"/>
          <a:ext cx="3734492" cy="2717465"/>
        </a:xfrm>
        <a:prstGeom prst="rect">
          <a:avLst/>
        </a:prstGeom>
      </xdr:spPr>
    </xdr:pic>
    <xdr:clientData/>
  </xdr:twoCellAnchor>
  <xdr:twoCellAnchor editAs="oneCell">
    <xdr:from>
      <xdr:col>2</xdr:col>
      <xdr:colOff>13858</xdr:colOff>
      <xdr:row>82</xdr:row>
      <xdr:rowOff>124690</xdr:rowOff>
    </xdr:from>
    <xdr:to>
      <xdr:col>2</xdr:col>
      <xdr:colOff>1773382</xdr:colOff>
      <xdr:row>87</xdr:row>
      <xdr:rowOff>332509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585" y="50153454"/>
          <a:ext cx="1759524" cy="2258292"/>
        </a:xfrm>
        <a:prstGeom prst="rect">
          <a:avLst/>
        </a:prstGeom>
      </xdr:spPr>
    </xdr:pic>
    <xdr:clientData/>
  </xdr:twoCellAnchor>
  <xdr:twoCellAnchor editAs="oneCell">
    <xdr:from>
      <xdr:col>2</xdr:col>
      <xdr:colOff>263237</xdr:colOff>
      <xdr:row>123</xdr:row>
      <xdr:rowOff>180109</xdr:rowOff>
    </xdr:from>
    <xdr:to>
      <xdr:col>2</xdr:col>
      <xdr:colOff>1447800</xdr:colOff>
      <xdr:row>127</xdr:row>
      <xdr:rowOff>41564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964" y="63384545"/>
          <a:ext cx="1184563" cy="1579418"/>
        </a:xfrm>
        <a:prstGeom prst="rect">
          <a:avLst/>
        </a:prstGeom>
      </xdr:spPr>
    </xdr:pic>
    <xdr:clientData/>
  </xdr:twoCellAnchor>
  <xdr:twoCellAnchor editAs="oneCell">
    <xdr:from>
      <xdr:col>2</xdr:col>
      <xdr:colOff>96982</xdr:colOff>
      <xdr:row>129</xdr:row>
      <xdr:rowOff>249383</xdr:rowOff>
    </xdr:from>
    <xdr:to>
      <xdr:col>2</xdr:col>
      <xdr:colOff>1749136</xdr:colOff>
      <xdr:row>134</xdr:row>
      <xdr:rowOff>304800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709" y="66030765"/>
          <a:ext cx="1652154" cy="2202872"/>
        </a:xfrm>
        <a:prstGeom prst="rect">
          <a:avLst/>
        </a:prstGeom>
      </xdr:spPr>
    </xdr:pic>
    <xdr:clientData/>
  </xdr:twoCellAnchor>
  <xdr:twoCellAnchor editAs="oneCell">
    <xdr:from>
      <xdr:col>2</xdr:col>
      <xdr:colOff>96981</xdr:colOff>
      <xdr:row>153</xdr:row>
      <xdr:rowOff>193963</xdr:rowOff>
    </xdr:from>
    <xdr:to>
      <xdr:col>2</xdr:col>
      <xdr:colOff>1634837</xdr:colOff>
      <xdr:row>158</xdr:row>
      <xdr:rowOff>96983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708" y="76283127"/>
          <a:ext cx="1537856" cy="2050474"/>
        </a:xfrm>
        <a:prstGeom prst="rect">
          <a:avLst/>
        </a:prstGeom>
      </xdr:spPr>
    </xdr:pic>
    <xdr:clientData/>
  </xdr:twoCellAnchor>
  <xdr:twoCellAnchor editAs="oneCell">
    <xdr:from>
      <xdr:col>2</xdr:col>
      <xdr:colOff>387929</xdr:colOff>
      <xdr:row>183</xdr:row>
      <xdr:rowOff>138545</xdr:rowOff>
    </xdr:from>
    <xdr:to>
      <xdr:col>2</xdr:col>
      <xdr:colOff>1485012</xdr:colOff>
      <xdr:row>186</xdr:row>
      <xdr:rowOff>277090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656" y="79996145"/>
          <a:ext cx="1097083" cy="1343891"/>
        </a:xfrm>
        <a:prstGeom prst="rect">
          <a:avLst/>
        </a:prstGeom>
      </xdr:spPr>
    </xdr:pic>
    <xdr:clientData/>
  </xdr:twoCellAnchor>
  <xdr:twoCellAnchor editAs="oneCell">
    <xdr:from>
      <xdr:col>2</xdr:col>
      <xdr:colOff>302400</xdr:colOff>
      <xdr:row>178</xdr:row>
      <xdr:rowOff>303815</xdr:rowOff>
    </xdr:from>
    <xdr:to>
      <xdr:col>2</xdr:col>
      <xdr:colOff>1579419</xdr:colOff>
      <xdr:row>182</xdr:row>
      <xdr:rowOff>200813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27" y="78152506"/>
          <a:ext cx="1277019" cy="1504126"/>
        </a:xfrm>
        <a:prstGeom prst="rect">
          <a:avLst/>
        </a:prstGeom>
      </xdr:spPr>
    </xdr:pic>
    <xdr:clientData/>
  </xdr:twoCellAnchor>
  <xdr:twoCellAnchor editAs="oneCell">
    <xdr:from>
      <xdr:col>2</xdr:col>
      <xdr:colOff>83129</xdr:colOff>
      <xdr:row>196</xdr:row>
      <xdr:rowOff>277092</xdr:rowOff>
    </xdr:from>
    <xdr:to>
      <xdr:col>2</xdr:col>
      <xdr:colOff>1731819</xdr:colOff>
      <xdr:row>199</xdr:row>
      <xdr:rowOff>297908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884" b="17337"/>
        <a:stretch/>
      </xdr:blipFill>
      <xdr:spPr>
        <a:xfrm>
          <a:off x="2299856" y="93975383"/>
          <a:ext cx="1648690" cy="1226162"/>
        </a:xfrm>
        <a:prstGeom prst="rect">
          <a:avLst/>
        </a:prstGeom>
      </xdr:spPr>
    </xdr:pic>
    <xdr:clientData/>
  </xdr:twoCellAnchor>
  <xdr:twoCellAnchor editAs="oneCell">
    <xdr:from>
      <xdr:col>2</xdr:col>
      <xdr:colOff>204356</xdr:colOff>
      <xdr:row>206</xdr:row>
      <xdr:rowOff>152400</xdr:rowOff>
    </xdr:from>
    <xdr:to>
      <xdr:col>2</xdr:col>
      <xdr:colOff>1752600</xdr:colOff>
      <xdr:row>211</xdr:row>
      <xdr:rowOff>207817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21083" y="97868509"/>
          <a:ext cx="1548244" cy="2064326"/>
        </a:xfrm>
        <a:prstGeom prst="rect">
          <a:avLst/>
        </a:prstGeom>
      </xdr:spPr>
    </xdr:pic>
    <xdr:clientData/>
  </xdr:twoCellAnchor>
  <xdr:twoCellAnchor editAs="oneCell">
    <xdr:from>
      <xdr:col>2</xdr:col>
      <xdr:colOff>1801091</xdr:colOff>
      <xdr:row>267</xdr:row>
      <xdr:rowOff>360217</xdr:rowOff>
    </xdr:from>
    <xdr:to>
      <xdr:col>4</xdr:col>
      <xdr:colOff>0</xdr:colOff>
      <xdr:row>282</xdr:row>
      <xdr:rowOff>87745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7818" y="105252981"/>
          <a:ext cx="3796146" cy="5061528"/>
        </a:xfrm>
        <a:prstGeom prst="rect">
          <a:avLst/>
        </a:prstGeom>
      </xdr:spPr>
    </xdr:pic>
    <xdr:clientData/>
  </xdr:twoCellAnchor>
  <xdr:twoCellAnchor editAs="oneCell">
    <xdr:from>
      <xdr:col>2</xdr:col>
      <xdr:colOff>1801090</xdr:colOff>
      <xdr:row>275</xdr:row>
      <xdr:rowOff>572654</xdr:rowOff>
    </xdr:from>
    <xdr:to>
      <xdr:col>3</xdr:col>
      <xdr:colOff>3754581</xdr:colOff>
      <xdr:row>291</xdr:row>
      <xdr:rowOff>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7817" y="110272945"/>
          <a:ext cx="3768437" cy="5024582"/>
        </a:xfrm>
        <a:prstGeom prst="rect">
          <a:avLst/>
        </a:prstGeom>
      </xdr:spPr>
    </xdr:pic>
    <xdr:clientData/>
  </xdr:twoCellAnchor>
  <xdr:twoCellAnchor editAs="oneCell">
    <xdr:from>
      <xdr:col>3</xdr:col>
      <xdr:colOff>41564</xdr:colOff>
      <xdr:row>296</xdr:row>
      <xdr:rowOff>41563</xdr:rowOff>
    </xdr:from>
    <xdr:to>
      <xdr:col>3</xdr:col>
      <xdr:colOff>3726872</xdr:colOff>
      <xdr:row>310</xdr:row>
      <xdr:rowOff>41563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237" y="115339090"/>
          <a:ext cx="3685308" cy="4793673"/>
        </a:xfrm>
        <a:prstGeom prst="rect">
          <a:avLst/>
        </a:prstGeom>
      </xdr:spPr>
    </xdr:pic>
    <xdr:clientData/>
  </xdr:twoCellAnchor>
  <xdr:twoCellAnchor editAs="oneCell">
    <xdr:from>
      <xdr:col>1</xdr:col>
      <xdr:colOff>1620984</xdr:colOff>
      <xdr:row>310</xdr:row>
      <xdr:rowOff>55418</xdr:rowOff>
    </xdr:from>
    <xdr:to>
      <xdr:col>3</xdr:col>
      <xdr:colOff>27709</xdr:colOff>
      <xdr:row>313</xdr:row>
      <xdr:rowOff>581891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2" y="120202036"/>
          <a:ext cx="1925780" cy="2438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13854</xdr:colOff>
      <xdr:row>304</xdr:row>
      <xdr:rowOff>0</xdr:rowOff>
    </xdr:from>
    <xdr:to>
      <xdr:col>3</xdr:col>
      <xdr:colOff>3744190</xdr:colOff>
      <xdr:row>317</xdr:row>
      <xdr:rowOff>554181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5527" y="120132764"/>
          <a:ext cx="3730336" cy="4973781"/>
        </a:xfrm>
        <a:prstGeom prst="rect">
          <a:avLst/>
        </a:prstGeom>
      </xdr:spPr>
    </xdr:pic>
    <xdr:clientData/>
  </xdr:twoCellAnchor>
  <xdr:twoCellAnchor editAs="oneCell">
    <xdr:from>
      <xdr:col>3</xdr:col>
      <xdr:colOff>13854</xdr:colOff>
      <xdr:row>317</xdr:row>
      <xdr:rowOff>554181</xdr:rowOff>
    </xdr:from>
    <xdr:to>
      <xdr:col>3</xdr:col>
      <xdr:colOff>3754581</xdr:colOff>
      <xdr:row>332</xdr:row>
      <xdr:rowOff>13852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5527" y="125106545"/>
          <a:ext cx="3740727" cy="5029199"/>
        </a:xfrm>
        <a:prstGeom prst="rect">
          <a:avLst/>
        </a:prstGeom>
      </xdr:spPr>
    </xdr:pic>
    <xdr:clientData/>
  </xdr:twoCellAnchor>
  <xdr:twoCellAnchor editAs="oneCell">
    <xdr:from>
      <xdr:col>3</xdr:col>
      <xdr:colOff>27709</xdr:colOff>
      <xdr:row>333</xdr:row>
      <xdr:rowOff>0</xdr:rowOff>
    </xdr:from>
    <xdr:to>
      <xdr:col>3</xdr:col>
      <xdr:colOff>3768436</xdr:colOff>
      <xdr:row>346</xdr:row>
      <xdr:rowOff>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382" y="130135745"/>
          <a:ext cx="3740727" cy="4987636"/>
        </a:xfrm>
        <a:prstGeom prst="rect">
          <a:avLst/>
        </a:prstGeom>
      </xdr:spPr>
    </xdr:pic>
    <xdr:clientData/>
  </xdr:twoCellAnchor>
  <xdr:twoCellAnchor editAs="oneCell">
    <xdr:from>
      <xdr:col>3</xdr:col>
      <xdr:colOff>13854</xdr:colOff>
      <xdr:row>346</xdr:row>
      <xdr:rowOff>-1</xdr:rowOff>
    </xdr:from>
    <xdr:to>
      <xdr:col>4</xdr:col>
      <xdr:colOff>34635</xdr:colOff>
      <xdr:row>366</xdr:row>
      <xdr:rowOff>55416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5527" y="135123381"/>
          <a:ext cx="3803072" cy="5070763"/>
        </a:xfrm>
        <a:prstGeom prst="rect">
          <a:avLst/>
        </a:prstGeom>
      </xdr:spPr>
    </xdr:pic>
    <xdr:clientData/>
  </xdr:twoCellAnchor>
  <xdr:twoCellAnchor editAs="oneCell">
    <xdr:from>
      <xdr:col>3</xdr:col>
      <xdr:colOff>13855</xdr:colOff>
      <xdr:row>366</xdr:row>
      <xdr:rowOff>55418</xdr:rowOff>
    </xdr:from>
    <xdr:to>
      <xdr:col>4</xdr:col>
      <xdr:colOff>13855</xdr:colOff>
      <xdr:row>380</xdr:row>
      <xdr:rowOff>110836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5528" y="140194145"/>
          <a:ext cx="3782291" cy="5043054"/>
        </a:xfrm>
        <a:prstGeom prst="rect">
          <a:avLst/>
        </a:prstGeom>
      </xdr:spPr>
    </xdr:pic>
    <xdr:clientData/>
  </xdr:twoCellAnchor>
  <xdr:twoCellAnchor editAs="oneCell">
    <xdr:from>
      <xdr:col>3</xdr:col>
      <xdr:colOff>27709</xdr:colOff>
      <xdr:row>380</xdr:row>
      <xdr:rowOff>96982</xdr:rowOff>
    </xdr:from>
    <xdr:to>
      <xdr:col>3</xdr:col>
      <xdr:colOff>3726873</xdr:colOff>
      <xdr:row>394</xdr:row>
      <xdr:rowOff>13854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382" y="145223346"/>
          <a:ext cx="3699164" cy="4932218"/>
        </a:xfrm>
        <a:prstGeom prst="rect">
          <a:avLst/>
        </a:prstGeom>
      </xdr:spPr>
    </xdr:pic>
    <xdr:clientData/>
  </xdr:twoCellAnchor>
  <xdr:twoCellAnchor editAs="oneCell">
    <xdr:from>
      <xdr:col>3</xdr:col>
      <xdr:colOff>41564</xdr:colOff>
      <xdr:row>394</xdr:row>
      <xdr:rowOff>55418</xdr:rowOff>
    </xdr:from>
    <xdr:to>
      <xdr:col>3</xdr:col>
      <xdr:colOff>3643746</xdr:colOff>
      <xdr:row>401</xdr:row>
      <xdr:rowOff>452582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237" y="150197127"/>
          <a:ext cx="3602182" cy="4802909"/>
        </a:xfrm>
        <a:prstGeom prst="rect">
          <a:avLst/>
        </a:prstGeom>
      </xdr:spPr>
    </xdr:pic>
    <xdr:clientData/>
  </xdr:twoCellAnchor>
  <xdr:twoCellAnchor editAs="oneCell">
    <xdr:from>
      <xdr:col>1</xdr:col>
      <xdr:colOff>1704108</xdr:colOff>
      <xdr:row>394</xdr:row>
      <xdr:rowOff>41569</xdr:rowOff>
    </xdr:from>
    <xdr:to>
      <xdr:col>3</xdr:col>
      <xdr:colOff>12696</xdr:colOff>
      <xdr:row>398</xdr:row>
      <xdr:rowOff>443347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55041" y="150744963"/>
          <a:ext cx="2951014" cy="18276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374</xdr:row>
      <xdr:rowOff>0</xdr:rowOff>
    </xdr:from>
    <xdr:to>
      <xdr:col>3</xdr:col>
      <xdr:colOff>20317</xdr:colOff>
      <xdr:row>384</xdr:row>
      <xdr:rowOff>401777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58852" y="145684239"/>
          <a:ext cx="2951014" cy="18352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361</xdr:row>
      <xdr:rowOff>0</xdr:rowOff>
    </xdr:from>
    <xdr:to>
      <xdr:col>3</xdr:col>
      <xdr:colOff>20317</xdr:colOff>
      <xdr:row>370</xdr:row>
      <xdr:rowOff>401778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58852" y="140696602"/>
          <a:ext cx="2951014" cy="18352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347</xdr:row>
      <xdr:rowOff>0</xdr:rowOff>
    </xdr:from>
    <xdr:to>
      <xdr:col>3</xdr:col>
      <xdr:colOff>20317</xdr:colOff>
      <xdr:row>356</xdr:row>
      <xdr:rowOff>401778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58852" y="135695111"/>
          <a:ext cx="2951014" cy="18352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3</xdr:col>
      <xdr:colOff>20317</xdr:colOff>
      <xdr:row>342</xdr:row>
      <xdr:rowOff>401778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58852" y="130693620"/>
          <a:ext cx="2951014" cy="18352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318</xdr:row>
      <xdr:rowOff>0</xdr:rowOff>
    </xdr:from>
    <xdr:to>
      <xdr:col>3</xdr:col>
      <xdr:colOff>20317</xdr:colOff>
      <xdr:row>328</xdr:row>
      <xdr:rowOff>401777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58852" y="125692130"/>
          <a:ext cx="2951014" cy="1835263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1676400</xdr:colOff>
      <xdr:row>313</xdr:row>
      <xdr:rowOff>512621</xdr:rowOff>
    </xdr:from>
    <xdr:to>
      <xdr:col>2</xdr:col>
      <xdr:colOff>1807554</xdr:colOff>
      <xdr:row>318</xdr:row>
      <xdr:rowOff>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818180" y="122942004"/>
          <a:ext cx="2576939" cy="18352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291</xdr:row>
      <xdr:rowOff>0</xdr:rowOff>
    </xdr:from>
    <xdr:to>
      <xdr:col>3</xdr:col>
      <xdr:colOff>20317</xdr:colOff>
      <xdr:row>300</xdr:row>
      <xdr:rowOff>401778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58852" y="115855402"/>
          <a:ext cx="2951014" cy="18352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276</xdr:row>
      <xdr:rowOff>0</xdr:rowOff>
    </xdr:from>
    <xdr:to>
      <xdr:col>3</xdr:col>
      <xdr:colOff>20317</xdr:colOff>
      <xdr:row>286</xdr:row>
      <xdr:rowOff>401778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58852" y="110840057"/>
          <a:ext cx="2951014" cy="18352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3</xdr:col>
      <xdr:colOff>20317</xdr:colOff>
      <xdr:row>272</xdr:row>
      <xdr:rowOff>401777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58852" y="105852420"/>
          <a:ext cx="2951014" cy="1835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409"/>
  <sheetViews>
    <sheetView tabSelected="1" zoomScale="55" zoomScaleNormal="55" workbookViewId="0">
      <pane xSplit="5" ySplit="3" topLeftCell="F305" activePane="bottomRight" state="frozen"/>
      <selection pane="topRight" activeCell="F1" sqref="F1"/>
      <selection pane="bottomLeft" activeCell="A4" sqref="A4"/>
      <selection pane="bottomRight" activeCell="L312" sqref="L312"/>
    </sheetView>
  </sheetViews>
  <sheetFormatPr defaultColWidth="9.109375" defaultRowHeight="21" x14ac:dyDescent="0.5"/>
  <cols>
    <col min="1" max="1" width="7.5546875" style="2" customWidth="1"/>
    <col min="2" max="2" width="24.77734375" style="3" customWidth="1"/>
    <col min="3" max="3" width="26.5546875" style="1" customWidth="1"/>
    <col min="4" max="4" width="55.109375" style="1" customWidth="1"/>
    <col min="5" max="5" width="21" style="4" customWidth="1"/>
    <col min="6" max="6" width="41.6640625" style="1" customWidth="1"/>
    <col min="7" max="11" width="17.44140625" style="24" customWidth="1"/>
    <col min="12" max="12" width="14.77734375" style="18" customWidth="1"/>
    <col min="13" max="13" width="26" style="8" customWidth="1"/>
    <col min="14" max="14" width="11.6640625" style="19" customWidth="1"/>
    <col min="15" max="16384" width="9.109375" style="1"/>
  </cols>
  <sheetData>
    <row r="1" spans="1:14" ht="34.5" customHeight="1" thickBot="1" x14ac:dyDescent="0.5">
      <c r="A1" s="60" t="s">
        <v>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ht="43.2" customHeight="1" thickTop="1" thickBot="1" x14ac:dyDescent="0.5">
      <c r="A2" s="68" t="s">
        <v>9</v>
      </c>
      <c r="B2" s="64" t="s">
        <v>57</v>
      </c>
      <c r="C2" s="66" t="s">
        <v>56</v>
      </c>
      <c r="D2" s="66" t="s">
        <v>8</v>
      </c>
      <c r="E2" s="66" t="s">
        <v>55</v>
      </c>
      <c r="F2" s="64" t="s">
        <v>58</v>
      </c>
      <c r="G2" s="63" t="s">
        <v>32</v>
      </c>
      <c r="H2" s="63"/>
      <c r="I2" s="63"/>
      <c r="J2" s="63"/>
      <c r="K2" s="63"/>
      <c r="L2" s="70" t="s">
        <v>24</v>
      </c>
      <c r="M2" s="72" t="s">
        <v>28</v>
      </c>
      <c r="N2" s="74" t="s">
        <v>10</v>
      </c>
    </row>
    <row r="3" spans="1:14" ht="96" customHeight="1" thickTop="1" thickBot="1" x14ac:dyDescent="0.5">
      <c r="A3" s="69"/>
      <c r="B3" s="67"/>
      <c r="C3" s="62"/>
      <c r="D3" s="62"/>
      <c r="E3" s="62"/>
      <c r="F3" s="65"/>
      <c r="G3" s="25" t="s">
        <v>80</v>
      </c>
      <c r="H3" s="20" t="s">
        <v>77</v>
      </c>
      <c r="I3" s="20" t="s">
        <v>78</v>
      </c>
      <c r="J3" s="20" t="s">
        <v>79</v>
      </c>
      <c r="K3" s="20" t="s">
        <v>81</v>
      </c>
      <c r="L3" s="71" t="s">
        <v>24</v>
      </c>
      <c r="M3" s="73" t="s">
        <v>28</v>
      </c>
      <c r="N3" s="75"/>
    </row>
    <row r="4" spans="1:14" ht="106.8" customHeight="1" thickTop="1" thickBot="1" x14ac:dyDescent="0.5">
      <c r="A4" s="46">
        <v>1</v>
      </c>
      <c r="B4" s="46" t="s">
        <v>33</v>
      </c>
      <c r="C4" s="9" t="s">
        <v>38</v>
      </c>
      <c r="D4" s="9"/>
      <c r="E4" s="5" t="s">
        <v>37</v>
      </c>
      <c r="F4" s="5" t="s">
        <v>39</v>
      </c>
      <c r="G4" s="21">
        <v>1779</v>
      </c>
      <c r="H4" s="21">
        <f t="shared" ref="H4" si="0">G4*0.95</f>
        <v>1690.05</v>
      </c>
      <c r="I4" s="21">
        <f t="shared" ref="I4" si="1">G4*0.9</f>
        <v>1601.1000000000001</v>
      </c>
      <c r="J4" s="21">
        <f t="shared" ref="J4" si="2">G4*0.85</f>
        <v>1512.1499999999999</v>
      </c>
      <c r="K4" s="21">
        <f t="shared" ref="K4" si="3">G4*0.8</f>
        <v>1423.2</v>
      </c>
      <c r="L4" s="15" t="s">
        <v>76</v>
      </c>
      <c r="M4" s="11" t="s">
        <v>42</v>
      </c>
      <c r="N4" s="26"/>
    </row>
    <row r="5" spans="1:14" ht="112.8" customHeight="1" thickTop="1" thickBot="1" x14ac:dyDescent="0.5">
      <c r="A5" s="62"/>
      <c r="B5" s="62"/>
      <c r="C5" s="10"/>
      <c r="D5" s="10"/>
      <c r="E5" s="5" t="s">
        <v>43</v>
      </c>
      <c r="F5" s="5" t="s">
        <v>75</v>
      </c>
      <c r="G5" s="21">
        <v>2579</v>
      </c>
      <c r="H5" s="21">
        <f t="shared" ref="H5:H6" si="4">G5*0.95</f>
        <v>2450.0499999999997</v>
      </c>
      <c r="I5" s="21">
        <f t="shared" ref="I5:I6" si="5">G5*0.9</f>
        <v>2321.1</v>
      </c>
      <c r="J5" s="21">
        <f t="shared" ref="J5:J6" si="6">G5*0.85</f>
        <v>2192.15</v>
      </c>
      <c r="K5" s="21">
        <f t="shared" ref="K5:K6" si="7">G5*0.8</f>
        <v>2063.2000000000003</v>
      </c>
      <c r="L5" s="15" t="s">
        <v>76</v>
      </c>
      <c r="M5" s="11" t="s">
        <v>42</v>
      </c>
      <c r="N5" s="26"/>
    </row>
    <row r="6" spans="1:14" ht="193.2" customHeight="1" thickTop="1" thickBot="1" x14ac:dyDescent="0.5">
      <c r="A6" s="12">
        <v>2</v>
      </c>
      <c r="B6" s="12" t="s">
        <v>34</v>
      </c>
      <c r="C6" s="9" t="s">
        <v>38</v>
      </c>
      <c r="D6" s="9"/>
      <c r="E6" s="5" t="s">
        <v>37</v>
      </c>
      <c r="F6" s="5" t="s">
        <v>39</v>
      </c>
      <c r="G6" s="21">
        <v>1779</v>
      </c>
      <c r="H6" s="21">
        <f t="shared" si="4"/>
        <v>1690.05</v>
      </c>
      <c r="I6" s="21">
        <f t="shared" si="5"/>
        <v>1601.1000000000001</v>
      </c>
      <c r="J6" s="21">
        <f t="shared" si="6"/>
        <v>1512.1499999999999</v>
      </c>
      <c r="K6" s="21">
        <f t="shared" si="7"/>
        <v>1423.2</v>
      </c>
      <c r="L6" s="15" t="s">
        <v>76</v>
      </c>
      <c r="M6" s="11" t="s">
        <v>42</v>
      </c>
      <c r="N6" s="26"/>
    </row>
    <row r="7" spans="1:14" ht="193.2" customHeight="1" thickTop="1" thickBot="1" x14ac:dyDescent="0.5">
      <c r="A7" s="12">
        <v>3</v>
      </c>
      <c r="B7" s="12" t="s">
        <v>35</v>
      </c>
      <c r="C7" s="9" t="s">
        <v>38</v>
      </c>
      <c r="D7" s="9"/>
      <c r="E7" s="5" t="s">
        <v>37</v>
      </c>
      <c r="F7" s="5" t="s">
        <v>39</v>
      </c>
      <c r="G7" s="21">
        <v>1779</v>
      </c>
      <c r="H7" s="21">
        <f t="shared" ref="H7" si="8">G7*0.95</f>
        <v>1690.05</v>
      </c>
      <c r="I7" s="21">
        <f t="shared" ref="I7" si="9">G7*0.9</f>
        <v>1601.1000000000001</v>
      </c>
      <c r="J7" s="21">
        <f t="shared" ref="J7" si="10">G7*0.85</f>
        <v>1512.1499999999999</v>
      </c>
      <c r="K7" s="21">
        <f t="shared" ref="K7" si="11">G7*0.8</f>
        <v>1423.2</v>
      </c>
      <c r="L7" s="15" t="s">
        <v>76</v>
      </c>
      <c r="M7" s="11" t="s">
        <v>42</v>
      </c>
      <c r="N7" s="26"/>
    </row>
    <row r="8" spans="1:14" ht="193.2" customHeight="1" thickTop="1" thickBot="1" x14ac:dyDescent="0.5">
      <c r="A8" s="12">
        <v>4</v>
      </c>
      <c r="B8" s="12" t="s">
        <v>36</v>
      </c>
      <c r="C8" s="9" t="s">
        <v>38</v>
      </c>
      <c r="D8" s="9"/>
      <c r="E8" s="5" t="s">
        <v>37</v>
      </c>
      <c r="F8" s="5" t="s">
        <v>39</v>
      </c>
      <c r="G8" s="21">
        <v>1779</v>
      </c>
      <c r="H8" s="21">
        <f t="shared" ref="H8" si="12">G8*0.95</f>
        <v>1690.05</v>
      </c>
      <c r="I8" s="21">
        <f t="shared" ref="I8" si="13">G8*0.9</f>
        <v>1601.1000000000001</v>
      </c>
      <c r="J8" s="21">
        <f t="shared" ref="J8" si="14">G8*0.85</f>
        <v>1512.1499999999999</v>
      </c>
      <c r="K8" s="21">
        <f t="shared" ref="K8" si="15">G8*0.8</f>
        <v>1423.2</v>
      </c>
      <c r="L8" s="15" t="s">
        <v>76</v>
      </c>
      <c r="M8" s="5" t="s">
        <v>42</v>
      </c>
      <c r="N8" s="26"/>
    </row>
    <row r="9" spans="1:14" ht="18.600000000000001" customHeight="1" thickTop="1" thickBot="1" x14ac:dyDescent="0.5">
      <c r="A9" s="40">
        <v>5</v>
      </c>
      <c r="B9" s="40" t="s">
        <v>51</v>
      </c>
      <c r="C9" s="44"/>
      <c r="D9" s="44"/>
      <c r="E9" s="5" t="s">
        <v>0</v>
      </c>
      <c r="F9" s="6"/>
      <c r="G9" s="22"/>
      <c r="H9" s="22"/>
      <c r="I9" s="22"/>
      <c r="J9" s="22"/>
      <c r="K9" s="22"/>
      <c r="L9" s="15" t="s">
        <v>76</v>
      </c>
      <c r="M9" s="57"/>
      <c r="N9" s="27"/>
    </row>
    <row r="10" spans="1:14" ht="18.600000000000001" customHeight="1" thickTop="1" thickBot="1" x14ac:dyDescent="0.5">
      <c r="A10" s="40"/>
      <c r="B10" s="40"/>
      <c r="C10" s="44"/>
      <c r="D10" s="44"/>
      <c r="E10" s="5" t="s">
        <v>1</v>
      </c>
      <c r="F10" s="6"/>
      <c r="G10" s="22"/>
      <c r="H10" s="22"/>
      <c r="I10" s="22"/>
      <c r="J10" s="22"/>
      <c r="K10" s="22"/>
      <c r="L10" s="15" t="s">
        <v>76</v>
      </c>
      <c r="M10" s="57"/>
      <c r="N10" s="28"/>
    </row>
    <row r="11" spans="1:14" ht="18.600000000000001" customHeight="1" thickTop="1" thickBot="1" x14ac:dyDescent="0.5">
      <c r="A11" s="40"/>
      <c r="B11" s="40"/>
      <c r="C11" s="44"/>
      <c r="D11" s="44"/>
      <c r="E11" s="5" t="s">
        <v>2</v>
      </c>
      <c r="F11" s="6"/>
      <c r="G11" s="22"/>
      <c r="H11" s="22"/>
      <c r="I11" s="22"/>
      <c r="J11" s="22"/>
      <c r="K11" s="22"/>
      <c r="L11" s="15" t="s">
        <v>76</v>
      </c>
      <c r="M11" s="57"/>
      <c r="N11" s="27"/>
    </row>
    <row r="12" spans="1:14" ht="18.600000000000001" customHeight="1" thickTop="1" thickBot="1" x14ac:dyDescent="0.5">
      <c r="A12" s="40"/>
      <c r="B12" s="40"/>
      <c r="C12" s="44"/>
      <c r="D12" s="44"/>
      <c r="E12" s="5" t="s">
        <v>3</v>
      </c>
      <c r="F12" s="6"/>
      <c r="G12" s="22"/>
      <c r="H12" s="22"/>
      <c r="I12" s="22"/>
      <c r="J12" s="22"/>
      <c r="K12" s="22"/>
      <c r="L12" s="15" t="s">
        <v>76</v>
      </c>
      <c r="M12" s="57"/>
      <c r="N12" s="28"/>
    </row>
    <row r="13" spans="1:14" ht="18.600000000000001" customHeight="1" thickTop="1" thickBot="1" x14ac:dyDescent="0.5">
      <c r="A13" s="40"/>
      <c r="B13" s="40"/>
      <c r="C13" s="44"/>
      <c r="D13" s="44"/>
      <c r="E13" s="5" t="s">
        <v>4</v>
      </c>
      <c r="F13" s="6"/>
      <c r="G13" s="22"/>
      <c r="H13" s="22"/>
      <c r="I13" s="22"/>
      <c r="J13" s="22"/>
      <c r="K13" s="22"/>
      <c r="L13" s="15" t="s">
        <v>76</v>
      </c>
      <c r="M13" s="57"/>
      <c r="N13" s="27"/>
    </row>
    <row r="14" spans="1:14" ht="18.600000000000001" customHeight="1" thickTop="1" thickBot="1" x14ac:dyDescent="0.5">
      <c r="A14" s="40"/>
      <c r="B14" s="40"/>
      <c r="C14" s="44"/>
      <c r="D14" s="44"/>
      <c r="E14" s="5" t="s">
        <v>5</v>
      </c>
      <c r="F14" s="6"/>
      <c r="G14" s="22"/>
      <c r="H14" s="22"/>
      <c r="I14" s="22"/>
      <c r="J14" s="22"/>
      <c r="K14" s="22"/>
      <c r="L14" s="15" t="s">
        <v>76</v>
      </c>
      <c r="M14" s="57"/>
      <c r="N14" s="28"/>
    </row>
    <row r="15" spans="1:14" ht="18.600000000000001" customHeight="1" thickTop="1" thickBot="1" x14ac:dyDescent="0.5">
      <c r="A15" s="40"/>
      <c r="B15" s="40"/>
      <c r="C15" s="44"/>
      <c r="D15" s="44"/>
      <c r="E15" s="5" t="s">
        <v>6</v>
      </c>
      <c r="F15" s="7"/>
      <c r="G15" s="22"/>
      <c r="H15" s="22"/>
      <c r="I15" s="22"/>
      <c r="J15" s="22"/>
      <c r="K15" s="22"/>
      <c r="L15" s="15" t="s">
        <v>76</v>
      </c>
      <c r="M15" s="57"/>
      <c r="N15" s="27"/>
    </row>
    <row r="16" spans="1:14" ht="18.600000000000001" customHeight="1" thickTop="1" thickBot="1" x14ac:dyDescent="0.5">
      <c r="A16" s="40"/>
      <c r="B16" s="40"/>
      <c r="C16" s="44"/>
      <c r="D16" s="44"/>
      <c r="E16" s="5" t="s">
        <v>7</v>
      </c>
      <c r="F16" s="7"/>
      <c r="G16" s="22"/>
      <c r="H16" s="22"/>
      <c r="I16" s="22"/>
      <c r="J16" s="22"/>
      <c r="K16" s="22"/>
      <c r="L16" s="15" t="s">
        <v>76</v>
      </c>
      <c r="M16" s="57"/>
      <c r="N16" s="28"/>
    </row>
    <row r="17" spans="1:14" ht="18.600000000000001" customHeight="1" thickTop="1" thickBot="1" x14ac:dyDescent="0.5">
      <c r="A17" s="41"/>
      <c r="B17" s="41"/>
      <c r="C17" s="45"/>
      <c r="D17" s="45"/>
      <c r="E17" s="5" t="s">
        <v>12</v>
      </c>
      <c r="F17" s="6"/>
      <c r="G17" s="22"/>
      <c r="H17" s="22"/>
      <c r="I17" s="22"/>
      <c r="J17" s="22"/>
      <c r="K17" s="22"/>
      <c r="L17" s="15" t="s">
        <v>76</v>
      </c>
      <c r="M17" s="57"/>
      <c r="N17" s="27"/>
    </row>
    <row r="18" spans="1:14" ht="18.600000000000001" customHeight="1" thickTop="1" thickBot="1" x14ac:dyDescent="0.5">
      <c r="A18" s="41"/>
      <c r="B18" s="41"/>
      <c r="C18" s="45"/>
      <c r="D18" s="45"/>
      <c r="E18" s="5" t="s">
        <v>13</v>
      </c>
      <c r="F18" s="6"/>
      <c r="G18" s="22"/>
      <c r="H18" s="22"/>
      <c r="I18" s="22"/>
      <c r="J18" s="22"/>
      <c r="K18" s="22"/>
      <c r="L18" s="15" t="s">
        <v>76</v>
      </c>
      <c r="M18" s="57"/>
      <c r="N18" s="27"/>
    </row>
    <row r="19" spans="1:14" ht="33" customHeight="1" thickTop="1" thickBot="1" x14ac:dyDescent="0.5">
      <c r="A19" s="41"/>
      <c r="B19" s="41"/>
      <c r="C19" s="45"/>
      <c r="D19" s="45"/>
      <c r="E19" s="5" t="s">
        <v>45</v>
      </c>
      <c r="F19" s="5" t="s">
        <v>48</v>
      </c>
      <c r="G19" s="23">
        <v>1159</v>
      </c>
      <c r="H19" s="23">
        <f t="shared" ref="H19:H21" si="16">G19*0.95</f>
        <v>1101.05</v>
      </c>
      <c r="I19" s="23">
        <f t="shared" ref="I19:I21" si="17">G19*0.9</f>
        <v>1043.1000000000001</v>
      </c>
      <c r="J19" s="23">
        <f t="shared" ref="J19:J21" si="18">G19*0.85</f>
        <v>985.15</v>
      </c>
      <c r="K19" s="23">
        <f t="shared" ref="K19:K21" si="19">G19*0.8</f>
        <v>927.2</v>
      </c>
      <c r="L19" s="15" t="s">
        <v>76</v>
      </c>
      <c r="M19" s="57"/>
      <c r="N19" s="27"/>
    </row>
    <row r="20" spans="1:14" ht="33" customHeight="1" thickTop="1" thickBot="1" x14ac:dyDescent="0.5">
      <c r="A20" s="41"/>
      <c r="B20" s="41"/>
      <c r="C20" s="45"/>
      <c r="D20" s="45"/>
      <c r="E20" s="5" t="s">
        <v>46</v>
      </c>
      <c r="F20" s="5" t="s">
        <v>49</v>
      </c>
      <c r="G20" s="23">
        <v>1249</v>
      </c>
      <c r="H20" s="23">
        <f t="shared" si="16"/>
        <v>1186.55</v>
      </c>
      <c r="I20" s="23">
        <f t="shared" si="17"/>
        <v>1124.1000000000001</v>
      </c>
      <c r="J20" s="23">
        <f t="shared" si="18"/>
        <v>1061.6499999999999</v>
      </c>
      <c r="K20" s="23">
        <f t="shared" si="19"/>
        <v>999.2</v>
      </c>
      <c r="L20" s="15" t="s">
        <v>76</v>
      </c>
      <c r="M20" s="57"/>
      <c r="N20" s="27"/>
    </row>
    <row r="21" spans="1:14" ht="33" customHeight="1" thickTop="1" thickBot="1" x14ac:dyDescent="0.5">
      <c r="A21" s="41"/>
      <c r="B21" s="41"/>
      <c r="C21" s="45"/>
      <c r="D21" s="45"/>
      <c r="E21" s="5" t="s">
        <v>47</v>
      </c>
      <c r="F21" s="5" t="s">
        <v>50</v>
      </c>
      <c r="G21" s="23">
        <v>1459</v>
      </c>
      <c r="H21" s="23">
        <f t="shared" si="16"/>
        <v>1386.05</v>
      </c>
      <c r="I21" s="23">
        <f t="shared" si="17"/>
        <v>1313.1000000000001</v>
      </c>
      <c r="J21" s="23">
        <f t="shared" si="18"/>
        <v>1240.1499999999999</v>
      </c>
      <c r="K21" s="23">
        <f t="shared" si="19"/>
        <v>1167.2</v>
      </c>
      <c r="L21" s="15" t="s">
        <v>76</v>
      </c>
      <c r="M21" s="57"/>
      <c r="N21" s="27"/>
    </row>
    <row r="22" spans="1:14" ht="18.600000000000001" customHeight="1" thickTop="1" thickBot="1" x14ac:dyDescent="0.5">
      <c r="A22" s="40">
        <v>6</v>
      </c>
      <c r="B22" s="40" t="s">
        <v>52</v>
      </c>
      <c r="C22" s="44"/>
      <c r="D22" s="44"/>
      <c r="E22" s="5" t="s">
        <v>0</v>
      </c>
      <c r="F22" s="6"/>
      <c r="G22" s="23"/>
      <c r="H22" s="23"/>
      <c r="I22" s="23"/>
      <c r="J22" s="23"/>
      <c r="K22" s="23"/>
      <c r="L22" s="15" t="s">
        <v>76</v>
      </c>
      <c r="M22" s="57"/>
      <c r="N22" s="27"/>
    </row>
    <row r="23" spans="1:14" ht="18.600000000000001" customHeight="1" thickTop="1" thickBot="1" x14ac:dyDescent="0.5">
      <c r="A23" s="40"/>
      <c r="B23" s="40"/>
      <c r="C23" s="44"/>
      <c r="D23" s="44"/>
      <c r="E23" s="5" t="s">
        <v>1</v>
      </c>
      <c r="F23" s="6"/>
      <c r="G23" s="23"/>
      <c r="H23" s="23"/>
      <c r="I23" s="23"/>
      <c r="J23" s="23"/>
      <c r="K23" s="23"/>
      <c r="L23" s="15" t="s">
        <v>76</v>
      </c>
      <c r="M23" s="57"/>
      <c r="N23" s="28"/>
    </row>
    <row r="24" spans="1:14" ht="18.600000000000001" customHeight="1" thickTop="1" thickBot="1" x14ac:dyDescent="0.5">
      <c r="A24" s="40"/>
      <c r="B24" s="40"/>
      <c r="C24" s="44"/>
      <c r="D24" s="44"/>
      <c r="E24" s="5" t="s">
        <v>2</v>
      </c>
      <c r="F24" s="6"/>
      <c r="G24" s="23"/>
      <c r="H24" s="23"/>
      <c r="I24" s="23"/>
      <c r="J24" s="23"/>
      <c r="K24" s="23"/>
      <c r="L24" s="15" t="s">
        <v>76</v>
      </c>
      <c r="M24" s="57"/>
      <c r="N24" s="27"/>
    </row>
    <row r="25" spans="1:14" ht="18.600000000000001" customHeight="1" thickTop="1" thickBot="1" x14ac:dyDescent="0.5">
      <c r="A25" s="40"/>
      <c r="B25" s="40"/>
      <c r="C25" s="44"/>
      <c r="D25" s="44"/>
      <c r="E25" s="5" t="s">
        <v>3</v>
      </c>
      <c r="F25" s="6"/>
      <c r="G25" s="23"/>
      <c r="H25" s="23"/>
      <c r="I25" s="23"/>
      <c r="J25" s="23"/>
      <c r="K25" s="23"/>
      <c r="L25" s="15" t="s">
        <v>76</v>
      </c>
      <c r="M25" s="57"/>
      <c r="N25" s="28"/>
    </row>
    <row r="26" spans="1:14" ht="18.600000000000001" customHeight="1" thickTop="1" thickBot="1" x14ac:dyDescent="0.5">
      <c r="A26" s="40"/>
      <c r="B26" s="40"/>
      <c r="C26" s="44"/>
      <c r="D26" s="44"/>
      <c r="E26" s="5" t="s">
        <v>4</v>
      </c>
      <c r="F26" s="6"/>
      <c r="G26" s="23"/>
      <c r="H26" s="23"/>
      <c r="I26" s="23"/>
      <c r="J26" s="23"/>
      <c r="K26" s="23"/>
      <c r="L26" s="15" t="s">
        <v>76</v>
      </c>
      <c r="M26" s="57"/>
      <c r="N26" s="27"/>
    </row>
    <row r="27" spans="1:14" ht="18.600000000000001" customHeight="1" thickTop="1" thickBot="1" x14ac:dyDescent="0.5">
      <c r="A27" s="40"/>
      <c r="B27" s="40"/>
      <c r="C27" s="44"/>
      <c r="D27" s="44"/>
      <c r="E27" s="5" t="s">
        <v>5</v>
      </c>
      <c r="F27" s="6"/>
      <c r="G27" s="23"/>
      <c r="H27" s="23"/>
      <c r="I27" s="23"/>
      <c r="J27" s="23"/>
      <c r="K27" s="23"/>
      <c r="L27" s="15" t="s">
        <v>76</v>
      </c>
      <c r="M27" s="57"/>
      <c r="N27" s="28"/>
    </row>
    <row r="28" spans="1:14" ht="18.600000000000001" customHeight="1" thickTop="1" thickBot="1" x14ac:dyDescent="0.5">
      <c r="A28" s="40"/>
      <c r="B28" s="40"/>
      <c r="C28" s="44"/>
      <c r="D28" s="44"/>
      <c r="E28" s="5" t="s">
        <v>6</v>
      </c>
      <c r="F28" s="7"/>
      <c r="G28" s="23"/>
      <c r="H28" s="23"/>
      <c r="I28" s="23"/>
      <c r="J28" s="23"/>
      <c r="K28" s="23"/>
      <c r="L28" s="15" t="s">
        <v>76</v>
      </c>
      <c r="M28" s="57"/>
      <c r="N28" s="27"/>
    </row>
    <row r="29" spans="1:14" ht="18.600000000000001" customHeight="1" thickTop="1" thickBot="1" x14ac:dyDescent="0.5">
      <c r="A29" s="40"/>
      <c r="B29" s="40"/>
      <c r="C29" s="44"/>
      <c r="D29" s="44"/>
      <c r="E29" s="5" t="s">
        <v>7</v>
      </c>
      <c r="F29" s="7"/>
      <c r="G29" s="23"/>
      <c r="H29" s="23"/>
      <c r="I29" s="23"/>
      <c r="J29" s="23"/>
      <c r="K29" s="23"/>
      <c r="L29" s="15" t="s">
        <v>76</v>
      </c>
      <c r="M29" s="57"/>
      <c r="N29" s="28"/>
    </row>
    <row r="30" spans="1:14" ht="18.600000000000001" customHeight="1" thickTop="1" thickBot="1" x14ac:dyDescent="0.5">
      <c r="A30" s="41"/>
      <c r="B30" s="41"/>
      <c r="C30" s="45"/>
      <c r="D30" s="45"/>
      <c r="E30" s="5" t="s">
        <v>12</v>
      </c>
      <c r="F30" s="6"/>
      <c r="G30" s="23"/>
      <c r="H30" s="23"/>
      <c r="I30" s="23"/>
      <c r="J30" s="23"/>
      <c r="K30" s="23"/>
      <c r="L30" s="15" t="s">
        <v>76</v>
      </c>
      <c r="M30" s="57"/>
      <c r="N30" s="27"/>
    </row>
    <row r="31" spans="1:14" ht="18.600000000000001" customHeight="1" thickTop="1" thickBot="1" x14ac:dyDescent="0.5">
      <c r="A31" s="41"/>
      <c r="B31" s="41"/>
      <c r="C31" s="45"/>
      <c r="D31" s="45"/>
      <c r="E31" s="5" t="s">
        <v>13</v>
      </c>
      <c r="F31" s="6"/>
      <c r="G31" s="23"/>
      <c r="H31" s="23"/>
      <c r="I31" s="23"/>
      <c r="J31" s="23"/>
      <c r="K31" s="23"/>
      <c r="L31" s="15" t="s">
        <v>76</v>
      </c>
      <c r="M31" s="57"/>
      <c r="N31" s="27"/>
    </row>
    <row r="32" spans="1:14" ht="33" customHeight="1" thickTop="1" thickBot="1" x14ac:dyDescent="0.5">
      <c r="A32" s="41"/>
      <c r="B32" s="41"/>
      <c r="C32" s="45"/>
      <c r="D32" s="45"/>
      <c r="E32" s="5" t="s">
        <v>45</v>
      </c>
      <c r="F32" s="5" t="s">
        <v>48</v>
      </c>
      <c r="G32" s="23">
        <v>1159</v>
      </c>
      <c r="H32" s="23">
        <f t="shared" ref="H32:H60" si="20">G32*0.95</f>
        <v>1101.05</v>
      </c>
      <c r="I32" s="23">
        <f t="shared" ref="I32:I60" si="21">G32*0.9</f>
        <v>1043.1000000000001</v>
      </c>
      <c r="J32" s="23">
        <f t="shared" ref="J32:J60" si="22">G32*0.85</f>
        <v>985.15</v>
      </c>
      <c r="K32" s="23">
        <f t="shared" ref="K32:K60" si="23">G32*0.8</f>
        <v>927.2</v>
      </c>
      <c r="L32" s="15" t="s">
        <v>76</v>
      </c>
      <c r="M32" s="57"/>
      <c r="N32" s="27"/>
    </row>
    <row r="33" spans="1:14" ht="33" customHeight="1" thickTop="1" thickBot="1" x14ac:dyDescent="0.5">
      <c r="A33" s="41"/>
      <c r="B33" s="41"/>
      <c r="C33" s="45"/>
      <c r="D33" s="45"/>
      <c r="E33" s="5" t="s">
        <v>46</v>
      </c>
      <c r="F33" s="5" t="s">
        <v>49</v>
      </c>
      <c r="G33" s="23">
        <v>1249</v>
      </c>
      <c r="H33" s="23">
        <f t="shared" si="20"/>
        <v>1186.55</v>
      </c>
      <c r="I33" s="23">
        <f t="shared" si="21"/>
        <v>1124.1000000000001</v>
      </c>
      <c r="J33" s="23">
        <f t="shared" si="22"/>
        <v>1061.6499999999999</v>
      </c>
      <c r="K33" s="23">
        <f t="shared" si="23"/>
        <v>999.2</v>
      </c>
      <c r="L33" s="15" t="s">
        <v>76</v>
      </c>
      <c r="M33" s="57"/>
      <c r="N33" s="27"/>
    </row>
    <row r="34" spans="1:14" ht="33" customHeight="1" thickTop="1" thickBot="1" x14ac:dyDescent="0.5">
      <c r="A34" s="41"/>
      <c r="B34" s="41"/>
      <c r="C34" s="45"/>
      <c r="D34" s="45"/>
      <c r="E34" s="5" t="s">
        <v>47</v>
      </c>
      <c r="F34" s="5" t="s">
        <v>50</v>
      </c>
      <c r="G34" s="23">
        <v>1459</v>
      </c>
      <c r="H34" s="23">
        <f t="shared" si="20"/>
        <v>1386.05</v>
      </c>
      <c r="I34" s="23">
        <f t="shared" si="21"/>
        <v>1313.1000000000001</v>
      </c>
      <c r="J34" s="23">
        <f t="shared" si="22"/>
        <v>1240.1499999999999</v>
      </c>
      <c r="K34" s="23">
        <f t="shared" si="23"/>
        <v>1167.2</v>
      </c>
      <c r="L34" s="15" t="s">
        <v>76</v>
      </c>
      <c r="M34" s="57"/>
      <c r="N34" s="27"/>
    </row>
    <row r="35" spans="1:14" ht="18.600000000000001" customHeight="1" thickTop="1" thickBot="1" x14ac:dyDescent="0.5">
      <c r="A35" s="40">
        <v>7</v>
      </c>
      <c r="B35" s="40" t="s">
        <v>53</v>
      </c>
      <c r="C35" s="44"/>
      <c r="D35" s="44"/>
      <c r="E35" s="5" t="s">
        <v>0</v>
      </c>
      <c r="F35" s="6"/>
      <c r="G35" s="23"/>
      <c r="H35" s="23"/>
      <c r="I35" s="23"/>
      <c r="J35" s="23"/>
      <c r="K35" s="23"/>
      <c r="L35" s="15" t="s">
        <v>76</v>
      </c>
      <c r="M35" s="57"/>
      <c r="N35" s="27"/>
    </row>
    <row r="36" spans="1:14" ht="18.600000000000001" customHeight="1" thickTop="1" thickBot="1" x14ac:dyDescent="0.5">
      <c r="A36" s="40"/>
      <c r="B36" s="40"/>
      <c r="C36" s="44"/>
      <c r="D36" s="44"/>
      <c r="E36" s="5" t="s">
        <v>1</v>
      </c>
      <c r="F36" s="6"/>
      <c r="G36" s="23"/>
      <c r="H36" s="23"/>
      <c r="I36" s="23"/>
      <c r="J36" s="23"/>
      <c r="K36" s="23"/>
      <c r="L36" s="15" t="s">
        <v>76</v>
      </c>
      <c r="M36" s="57"/>
      <c r="N36" s="28"/>
    </row>
    <row r="37" spans="1:14" ht="18.600000000000001" customHeight="1" thickTop="1" thickBot="1" x14ac:dyDescent="0.5">
      <c r="A37" s="40"/>
      <c r="B37" s="40"/>
      <c r="C37" s="44"/>
      <c r="D37" s="44"/>
      <c r="E37" s="5" t="s">
        <v>2</v>
      </c>
      <c r="F37" s="6"/>
      <c r="G37" s="23"/>
      <c r="H37" s="23"/>
      <c r="I37" s="23"/>
      <c r="J37" s="23"/>
      <c r="K37" s="23"/>
      <c r="L37" s="15" t="s">
        <v>76</v>
      </c>
      <c r="M37" s="57"/>
      <c r="N37" s="27"/>
    </row>
    <row r="38" spans="1:14" ht="18.600000000000001" customHeight="1" thickTop="1" thickBot="1" x14ac:dyDescent="0.5">
      <c r="A38" s="40"/>
      <c r="B38" s="40"/>
      <c r="C38" s="44"/>
      <c r="D38" s="44"/>
      <c r="E38" s="5" t="s">
        <v>3</v>
      </c>
      <c r="F38" s="6"/>
      <c r="G38" s="23"/>
      <c r="H38" s="23"/>
      <c r="I38" s="23"/>
      <c r="J38" s="23"/>
      <c r="K38" s="23"/>
      <c r="L38" s="15" t="s">
        <v>76</v>
      </c>
      <c r="M38" s="57"/>
      <c r="N38" s="28"/>
    </row>
    <row r="39" spans="1:14" ht="18.600000000000001" customHeight="1" thickTop="1" thickBot="1" x14ac:dyDescent="0.5">
      <c r="A39" s="40"/>
      <c r="B39" s="40"/>
      <c r="C39" s="44"/>
      <c r="D39" s="44"/>
      <c r="E39" s="5" t="s">
        <v>4</v>
      </c>
      <c r="F39" s="6"/>
      <c r="G39" s="23"/>
      <c r="H39" s="23"/>
      <c r="I39" s="23"/>
      <c r="J39" s="23"/>
      <c r="K39" s="23"/>
      <c r="L39" s="15" t="s">
        <v>76</v>
      </c>
      <c r="M39" s="57"/>
      <c r="N39" s="27"/>
    </row>
    <row r="40" spans="1:14" ht="18.600000000000001" customHeight="1" thickTop="1" thickBot="1" x14ac:dyDescent="0.5">
      <c r="A40" s="40"/>
      <c r="B40" s="40"/>
      <c r="C40" s="44"/>
      <c r="D40" s="44"/>
      <c r="E40" s="5" t="s">
        <v>5</v>
      </c>
      <c r="F40" s="6"/>
      <c r="G40" s="23"/>
      <c r="H40" s="23"/>
      <c r="I40" s="23"/>
      <c r="J40" s="23"/>
      <c r="K40" s="23"/>
      <c r="L40" s="15" t="s">
        <v>76</v>
      </c>
      <c r="M40" s="57"/>
      <c r="N40" s="28"/>
    </row>
    <row r="41" spans="1:14" ht="18.600000000000001" customHeight="1" thickTop="1" thickBot="1" x14ac:dyDescent="0.5">
      <c r="A41" s="40"/>
      <c r="B41" s="40"/>
      <c r="C41" s="44"/>
      <c r="D41" s="44"/>
      <c r="E41" s="5" t="s">
        <v>6</v>
      </c>
      <c r="F41" s="7"/>
      <c r="G41" s="23"/>
      <c r="H41" s="23"/>
      <c r="I41" s="23"/>
      <c r="J41" s="23"/>
      <c r="K41" s="23"/>
      <c r="L41" s="15" t="s">
        <v>76</v>
      </c>
      <c r="M41" s="57"/>
      <c r="N41" s="27"/>
    </row>
    <row r="42" spans="1:14" ht="18.600000000000001" customHeight="1" thickTop="1" thickBot="1" x14ac:dyDescent="0.5">
      <c r="A42" s="40"/>
      <c r="B42" s="40"/>
      <c r="C42" s="44"/>
      <c r="D42" s="44"/>
      <c r="E42" s="5" t="s">
        <v>7</v>
      </c>
      <c r="F42" s="7"/>
      <c r="G42" s="23"/>
      <c r="H42" s="23"/>
      <c r="I42" s="23"/>
      <c r="J42" s="23"/>
      <c r="K42" s="23"/>
      <c r="L42" s="15" t="s">
        <v>76</v>
      </c>
      <c r="M42" s="57"/>
      <c r="N42" s="28"/>
    </row>
    <row r="43" spans="1:14" ht="18.600000000000001" customHeight="1" thickTop="1" thickBot="1" x14ac:dyDescent="0.5">
      <c r="A43" s="41"/>
      <c r="B43" s="41"/>
      <c r="C43" s="45"/>
      <c r="D43" s="45"/>
      <c r="E43" s="5" t="s">
        <v>12</v>
      </c>
      <c r="F43" s="6"/>
      <c r="G43" s="23"/>
      <c r="H43" s="23"/>
      <c r="I43" s="23"/>
      <c r="J43" s="23"/>
      <c r="K43" s="23"/>
      <c r="L43" s="15" t="s">
        <v>76</v>
      </c>
      <c r="M43" s="57"/>
      <c r="N43" s="27"/>
    </row>
    <row r="44" spans="1:14" ht="18.600000000000001" customHeight="1" thickTop="1" thickBot="1" x14ac:dyDescent="0.5">
      <c r="A44" s="41"/>
      <c r="B44" s="41"/>
      <c r="C44" s="45"/>
      <c r="D44" s="45"/>
      <c r="E44" s="5" t="s">
        <v>13</v>
      </c>
      <c r="F44" s="6"/>
      <c r="G44" s="23"/>
      <c r="H44" s="23"/>
      <c r="I44" s="23"/>
      <c r="J44" s="23"/>
      <c r="K44" s="23"/>
      <c r="L44" s="15" t="s">
        <v>76</v>
      </c>
      <c r="M44" s="57"/>
      <c r="N44" s="27"/>
    </row>
    <row r="45" spans="1:14" ht="33" customHeight="1" thickTop="1" thickBot="1" x14ac:dyDescent="0.5">
      <c r="A45" s="41"/>
      <c r="B45" s="41"/>
      <c r="C45" s="45"/>
      <c r="D45" s="45"/>
      <c r="E45" s="5" t="s">
        <v>45</v>
      </c>
      <c r="F45" s="5" t="s">
        <v>48</v>
      </c>
      <c r="G45" s="23">
        <v>1159</v>
      </c>
      <c r="H45" s="23">
        <f t="shared" si="20"/>
        <v>1101.05</v>
      </c>
      <c r="I45" s="23">
        <f t="shared" si="21"/>
        <v>1043.1000000000001</v>
      </c>
      <c r="J45" s="23">
        <f t="shared" si="22"/>
        <v>985.15</v>
      </c>
      <c r="K45" s="23">
        <f t="shared" si="23"/>
        <v>927.2</v>
      </c>
      <c r="L45" s="15" t="s">
        <v>76</v>
      </c>
      <c r="M45" s="57"/>
      <c r="N45" s="27"/>
    </row>
    <row r="46" spans="1:14" ht="33" customHeight="1" thickTop="1" thickBot="1" x14ac:dyDescent="0.5">
      <c r="A46" s="41"/>
      <c r="B46" s="41"/>
      <c r="C46" s="45"/>
      <c r="D46" s="45"/>
      <c r="E46" s="5" t="s">
        <v>46</v>
      </c>
      <c r="F46" s="5" t="s">
        <v>49</v>
      </c>
      <c r="G46" s="23">
        <v>1249</v>
      </c>
      <c r="H46" s="23">
        <f t="shared" si="20"/>
        <v>1186.55</v>
      </c>
      <c r="I46" s="23">
        <f t="shared" si="21"/>
        <v>1124.1000000000001</v>
      </c>
      <c r="J46" s="23">
        <f t="shared" si="22"/>
        <v>1061.6499999999999</v>
      </c>
      <c r="K46" s="23">
        <f t="shared" si="23"/>
        <v>999.2</v>
      </c>
      <c r="L46" s="15" t="s">
        <v>76</v>
      </c>
      <c r="M46" s="57"/>
      <c r="N46" s="27"/>
    </row>
    <row r="47" spans="1:14" ht="33" customHeight="1" thickTop="1" thickBot="1" x14ac:dyDescent="0.5">
      <c r="A47" s="41"/>
      <c r="B47" s="41"/>
      <c r="C47" s="45"/>
      <c r="D47" s="45"/>
      <c r="E47" s="5" t="s">
        <v>47</v>
      </c>
      <c r="F47" s="5" t="s">
        <v>50</v>
      </c>
      <c r="G47" s="23">
        <v>1459</v>
      </c>
      <c r="H47" s="23">
        <f t="shared" si="20"/>
        <v>1386.05</v>
      </c>
      <c r="I47" s="23">
        <f t="shared" si="21"/>
        <v>1313.1000000000001</v>
      </c>
      <c r="J47" s="23">
        <f t="shared" si="22"/>
        <v>1240.1499999999999</v>
      </c>
      <c r="K47" s="23">
        <f t="shared" si="23"/>
        <v>1167.2</v>
      </c>
      <c r="L47" s="15" t="s">
        <v>76</v>
      </c>
      <c r="M47" s="57"/>
      <c r="N47" s="27"/>
    </row>
    <row r="48" spans="1:14" ht="15.6" customHeight="1" thickTop="1" thickBot="1" x14ac:dyDescent="0.5">
      <c r="A48" s="40">
        <v>8</v>
      </c>
      <c r="B48" s="40" t="s">
        <v>54</v>
      </c>
      <c r="C48" s="44"/>
      <c r="D48" s="44"/>
      <c r="E48" s="5" t="s">
        <v>0</v>
      </c>
      <c r="F48" s="6"/>
      <c r="G48" s="23"/>
      <c r="H48" s="23"/>
      <c r="I48" s="23"/>
      <c r="J48" s="23"/>
      <c r="K48" s="23"/>
      <c r="L48" s="15" t="s">
        <v>76</v>
      </c>
      <c r="M48" s="57"/>
      <c r="N48" s="27"/>
    </row>
    <row r="49" spans="1:14" ht="15.6" customHeight="1" thickTop="1" thickBot="1" x14ac:dyDescent="0.5">
      <c r="A49" s="40"/>
      <c r="B49" s="40"/>
      <c r="C49" s="44"/>
      <c r="D49" s="44"/>
      <c r="E49" s="5" t="s">
        <v>1</v>
      </c>
      <c r="F49" s="6"/>
      <c r="G49" s="23"/>
      <c r="H49" s="23"/>
      <c r="I49" s="23"/>
      <c r="J49" s="23"/>
      <c r="K49" s="23"/>
      <c r="L49" s="15" t="s">
        <v>76</v>
      </c>
      <c r="M49" s="57"/>
      <c r="N49" s="28"/>
    </row>
    <row r="50" spans="1:14" ht="15.6" customHeight="1" thickTop="1" thickBot="1" x14ac:dyDescent="0.5">
      <c r="A50" s="40"/>
      <c r="B50" s="40"/>
      <c r="C50" s="44"/>
      <c r="D50" s="44"/>
      <c r="E50" s="5" t="s">
        <v>2</v>
      </c>
      <c r="F50" s="6"/>
      <c r="G50" s="23"/>
      <c r="H50" s="23"/>
      <c r="I50" s="23"/>
      <c r="J50" s="23"/>
      <c r="K50" s="23"/>
      <c r="L50" s="15" t="s">
        <v>76</v>
      </c>
      <c r="M50" s="57"/>
      <c r="N50" s="27"/>
    </row>
    <row r="51" spans="1:14" ht="15.6" customHeight="1" thickTop="1" thickBot="1" x14ac:dyDescent="0.5">
      <c r="A51" s="40"/>
      <c r="B51" s="40"/>
      <c r="C51" s="44"/>
      <c r="D51" s="44"/>
      <c r="E51" s="5" t="s">
        <v>3</v>
      </c>
      <c r="F51" s="6"/>
      <c r="G51" s="23"/>
      <c r="H51" s="23"/>
      <c r="I51" s="23"/>
      <c r="J51" s="23"/>
      <c r="K51" s="23"/>
      <c r="L51" s="15" t="s">
        <v>76</v>
      </c>
      <c r="M51" s="57"/>
      <c r="N51" s="28"/>
    </row>
    <row r="52" spans="1:14" ht="15.6" customHeight="1" thickTop="1" thickBot="1" x14ac:dyDescent="0.5">
      <c r="A52" s="40"/>
      <c r="B52" s="40"/>
      <c r="C52" s="44"/>
      <c r="D52" s="44"/>
      <c r="E52" s="5" t="s">
        <v>4</v>
      </c>
      <c r="F52" s="6"/>
      <c r="G52" s="23"/>
      <c r="H52" s="23"/>
      <c r="I52" s="23"/>
      <c r="J52" s="23"/>
      <c r="K52" s="23"/>
      <c r="L52" s="15" t="s">
        <v>76</v>
      </c>
      <c r="M52" s="57"/>
      <c r="N52" s="27"/>
    </row>
    <row r="53" spans="1:14" ht="15.6" customHeight="1" thickTop="1" thickBot="1" x14ac:dyDescent="0.5">
      <c r="A53" s="40"/>
      <c r="B53" s="40"/>
      <c r="C53" s="44"/>
      <c r="D53" s="44"/>
      <c r="E53" s="5" t="s">
        <v>5</v>
      </c>
      <c r="F53" s="6"/>
      <c r="G53" s="23"/>
      <c r="H53" s="23"/>
      <c r="I53" s="23"/>
      <c r="J53" s="23"/>
      <c r="K53" s="23"/>
      <c r="L53" s="15" t="s">
        <v>76</v>
      </c>
      <c r="M53" s="57"/>
      <c r="N53" s="28"/>
    </row>
    <row r="54" spans="1:14" ht="15.6" customHeight="1" thickTop="1" thickBot="1" x14ac:dyDescent="0.5">
      <c r="A54" s="40"/>
      <c r="B54" s="40"/>
      <c r="C54" s="44"/>
      <c r="D54" s="44"/>
      <c r="E54" s="5" t="s">
        <v>6</v>
      </c>
      <c r="F54" s="7"/>
      <c r="G54" s="23"/>
      <c r="H54" s="23"/>
      <c r="I54" s="23"/>
      <c r="J54" s="23"/>
      <c r="K54" s="23"/>
      <c r="L54" s="15" t="s">
        <v>76</v>
      </c>
      <c r="M54" s="57"/>
      <c r="N54" s="27"/>
    </row>
    <row r="55" spans="1:14" ht="15.6" customHeight="1" thickTop="1" thickBot="1" x14ac:dyDescent="0.5">
      <c r="A55" s="40"/>
      <c r="B55" s="40"/>
      <c r="C55" s="44"/>
      <c r="D55" s="44"/>
      <c r="E55" s="5" t="s">
        <v>7</v>
      </c>
      <c r="F55" s="7"/>
      <c r="G55" s="23"/>
      <c r="H55" s="23"/>
      <c r="I55" s="23"/>
      <c r="J55" s="23"/>
      <c r="K55" s="23"/>
      <c r="L55" s="15" t="s">
        <v>76</v>
      </c>
      <c r="M55" s="57"/>
      <c r="N55" s="28"/>
    </row>
    <row r="56" spans="1:14" ht="15.6" customHeight="1" thickTop="1" thickBot="1" x14ac:dyDescent="0.5">
      <c r="A56" s="41"/>
      <c r="B56" s="41"/>
      <c r="C56" s="45"/>
      <c r="D56" s="45"/>
      <c r="E56" s="5" t="s">
        <v>12</v>
      </c>
      <c r="F56" s="6"/>
      <c r="G56" s="23"/>
      <c r="H56" s="23"/>
      <c r="I56" s="23"/>
      <c r="J56" s="23"/>
      <c r="K56" s="23"/>
      <c r="L56" s="15" t="s">
        <v>76</v>
      </c>
      <c r="M56" s="57"/>
      <c r="N56" s="27"/>
    </row>
    <row r="57" spans="1:14" ht="15.6" customHeight="1" thickTop="1" thickBot="1" x14ac:dyDescent="0.5">
      <c r="A57" s="41"/>
      <c r="B57" s="41"/>
      <c r="C57" s="45"/>
      <c r="D57" s="45"/>
      <c r="E57" s="5" t="s">
        <v>13</v>
      </c>
      <c r="F57" s="6"/>
      <c r="G57" s="23"/>
      <c r="H57" s="23"/>
      <c r="I57" s="23"/>
      <c r="J57" s="23"/>
      <c r="K57" s="23"/>
      <c r="L57" s="15" t="s">
        <v>76</v>
      </c>
      <c r="M57" s="57"/>
      <c r="N57" s="27"/>
    </row>
    <row r="58" spans="1:14" ht="33" customHeight="1" thickTop="1" thickBot="1" x14ac:dyDescent="0.5">
      <c r="A58" s="41"/>
      <c r="B58" s="41"/>
      <c r="C58" s="45"/>
      <c r="D58" s="45"/>
      <c r="E58" s="5" t="s">
        <v>45</v>
      </c>
      <c r="F58" s="5" t="s">
        <v>48</v>
      </c>
      <c r="G58" s="23">
        <v>1159</v>
      </c>
      <c r="H58" s="23">
        <f t="shared" si="20"/>
        <v>1101.05</v>
      </c>
      <c r="I58" s="23">
        <f t="shared" si="21"/>
        <v>1043.1000000000001</v>
      </c>
      <c r="J58" s="23">
        <f t="shared" si="22"/>
        <v>985.15</v>
      </c>
      <c r="K58" s="23">
        <f t="shared" si="23"/>
        <v>927.2</v>
      </c>
      <c r="L58" s="15" t="s">
        <v>76</v>
      </c>
      <c r="M58" s="57"/>
      <c r="N58" s="27"/>
    </row>
    <row r="59" spans="1:14" ht="33" customHeight="1" thickTop="1" thickBot="1" x14ac:dyDescent="0.5">
      <c r="A59" s="41"/>
      <c r="B59" s="41"/>
      <c r="C59" s="45"/>
      <c r="D59" s="45"/>
      <c r="E59" s="5" t="s">
        <v>46</v>
      </c>
      <c r="F59" s="5" t="s">
        <v>49</v>
      </c>
      <c r="G59" s="23">
        <v>1249</v>
      </c>
      <c r="H59" s="23">
        <f t="shared" si="20"/>
        <v>1186.55</v>
      </c>
      <c r="I59" s="23">
        <f t="shared" si="21"/>
        <v>1124.1000000000001</v>
      </c>
      <c r="J59" s="23">
        <f t="shared" si="22"/>
        <v>1061.6499999999999</v>
      </c>
      <c r="K59" s="23">
        <f t="shared" si="23"/>
        <v>999.2</v>
      </c>
      <c r="L59" s="15" t="s">
        <v>76</v>
      </c>
      <c r="M59" s="57"/>
      <c r="N59" s="27"/>
    </row>
    <row r="60" spans="1:14" ht="33" customHeight="1" thickTop="1" thickBot="1" x14ac:dyDescent="0.5">
      <c r="A60" s="41"/>
      <c r="B60" s="41"/>
      <c r="C60" s="45"/>
      <c r="D60" s="45"/>
      <c r="E60" s="5" t="s">
        <v>47</v>
      </c>
      <c r="F60" s="5" t="s">
        <v>50</v>
      </c>
      <c r="G60" s="23">
        <v>1459</v>
      </c>
      <c r="H60" s="23">
        <f t="shared" si="20"/>
        <v>1386.05</v>
      </c>
      <c r="I60" s="23">
        <f t="shared" si="21"/>
        <v>1313.1000000000001</v>
      </c>
      <c r="J60" s="23">
        <f t="shared" si="22"/>
        <v>1240.1499999999999</v>
      </c>
      <c r="K60" s="23">
        <f t="shared" si="23"/>
        <v>1167.2</v>
      </c>
      <c r="L60" s="15" t="s">
        <v>76</v>
      </c>
      <c r="M60" s="57"/>
      <c r="N60" s="27"/>
    </row>
    <row r="61" spans="1:14" ht="31.2" customHeight="1" thickTop="1" thickBot="1" x14ac:dyDescent="0.5">
      <c r="A61" s="46">
        <v>9</v>
      </c>
      <c r="B61" s="40" t="s">
        <v>11</v>
      </c>
      <c r="C61" s="50"/>
      <c r="D61" s="50"/>
      <c r="E61" s="5" t="s">
        <v>0</v>
      </c>
      <c r="F61" s="6" t="s">
        <v>15</v>
      </c>
      <c r="G61" s="23">
        <v>3099</v>
      </c>
      <c r="H61" s="23">
        <f t="shared" ref="H61:H90" si="24">G61*0.95</f>
        <v>2944.0499999999997</v>
      </c>
      <c r="I61" s="23">
        <f t="shared" ref="I61:I90" si="25">G61*0.9</f>
        <v>2789.1</v>
      </c>
      <c r="J61" s="23">
        <f t="shared" ref="J61:J90" si="26">G61*0.85</f>
        <v>2634.15</v>
      </c>
      <c r="K61" s="23">
        <f t="shared" ref="K61:K90" si="27">G61*0.8</f>
        <v>2479.2000000000003</v>
      </c>
      <c r="L61" s="15" t="s">
        <v>76</v>
      </c>
      <c r="M61" s="51" t="s">
        <v>68</v>
      </c>
      <c r="N61" s="27"/>
    </row>
    <row r="62" spans="1:14" ht="31.2" customHeight="1" thickTop="1" thickBot="1" x14ac:dyDescent="0.5">
      <c r="A62" s="47"/>
      <c r="B62" s="40"/>
      <c r="C62" s="50"/>
      <c r="D62" s="50"/>
      <c r="E62" s="5" t="s">
        <v>1</v>
      </c>
      <c r="F62" s="6" t="s">
        <v>16</v>
      </c>
      <c r="G62" s="23">
        <v>3099</v>
      </c>
      <c r="H62" s="23">
        <f t="shared" si="24"/>
        <v>2944.0499999999997</v>
      </c>
      <c r="I62" s="23">
        <f t="shared" si="25"/>
        <v>2789.1</v>
      </c>
      <c r="J62" s="23">
        <f t="shared" si="26"/>
        <v>2634.15</v>
      </c>
      <c r="K62" s="23">
        <f t="shared" si="27"/>
        <v>2479.2000000000003</v>
      </c>
      <c r="L62" s="15" t="s">
        <v>76</v>
      </c>
      <c r="M62" s="51"/>
      <c r="N62" s="28"/>
    </row>
    <row r="63" spans="1:14" ht="31.2" customHeight="1" thickTop="1" thickBot="1" x14ac:dyDescent="0.5">
      <c r="A63" s="47"/>
      <c r="B63" s="40"/>
      <c r="C63" s="50"/>
      <c r="D63" s="50"/>
      <c r="E63" s="5" t="s">
        <v>2</v>
      </c>
      <c r="F63" s="6" t="s">
        <v>17</v>
      </c>
      <c r="G63" s="23">
        <v>3419</v>
      </c>
      <c r="H63" s="23">
        <f t="shared" si="24"/>
        <v>3248.0499999999997</v>
      </c>
      <c r="I63" s="23">
        <f t="shared" si="25"/>
        <v>3077.1</v>
      </c>
      <c r="J63" s="23">
        <f t="shared" si="26"/>
        <v>2906.15</v>
      </c>
      <c r="K63" s="23">
        <f t="shared" si="27"/>
        <v>2735.2000000000003</v>
      </c>
      <c r="L63" s="15" t="s">
        <v>76</v>
      </c>
      <c r="M63" s="51"/>
      <c r="N63" s="27"/>
    </row>
    <row r="64" spans="1:14" ht="31.2" customHeight="1" thickTop="1" thickBot="1" x14ac:dyDescent="0.5">
      <c r="A64" s="47"/>
      <c r="B64" s="40"/>
      <c r="C64" s="50"/>
      <c r="D64" s="50"/>
      <c r="E64" s="5" t="s">
        <v>3</v>
      </c>
      <c r="F64" s="6" t="s">
        <v>18</v>
      </c>
      <c r="G64" s="23">
        <v>3419</v>
      </c>
      <c r="H64" s="23">
        <f t="shared" si="24"/>
        <v>3248.0499999999997</v>
      </c>
      <c r="I64" s="23">
        <f t="shared" si="25"/>
        <v>3077.1</v>
      </c>
      <c r="J64" s="23">
        <f t="shared" si="26"/>
        <v>2906.15</v>
      </c>
      <c r="K64" s="23">
        <f t="shared" si="27"/>
        <v>2735.2000000000003</v>
      </c>
      <c r="L64" s="15" t="s">
        <v>76</v>
      </c>
      <c r="M64" s="51"/>
      <c r="N64" s="28"/>
    </row>
    <row r="65" spans="1:14" ht="31.2" customHeight="1" thickTop="1" thickBot="1" x14ac:dyDescent="0.5">
      <c r="A65" s="47"/>
      <c r="B65" s="40"/>
      <c r="C65" s="50"/>
      <c r="D65" s="50"/>
      <c r="E65" s="5" t="s">
        <v>4</v>
      </c>
      <c r="F65" s="6" t="s">
        <v>22</v>
      </c>
      <c r="G65" s="23">
        <v>3729</v>
      </c>
      <c r="H65" s="23">
        <f t="shared" si="24"/>
        <v>3542.5499999999997</v>
      </c>
      <c r="I65" s="23">
        <f t="shared" si="25"/>
        <v>3356.1</v>
      </c>
      <c r="J65" s="23">
        <f t="shared" si="26"/>
        <v>3169.65</v>
      </c>
      <c r="K65" s="23">
        <f t="shared" si="27"/>
        <v>2983.2000000000003</v>
      </c>
      <c r="L65" s="15" t="s">
        <v>76</v>
      </c>
      <c r="M65" s="51"/>
      <c r="N65" s="27"/>
    </row>
    <row r="66" spans="1:14" ht="31.2" customHeight="1" thickTop="1" thickBot="1" x14ac:dyDescent="0.5">
      <c r="A66" s="47"/>
      <c r="B66" s="40"/>
      <c r="C66" s="50"/>
      <c r="D66" s="50"/>
      <c r="E66" s="5" t="s">
        <v>5</v>
      </c>
      <c r="F66" s="6" t="s">
        <v>19</v>
      </c>
      <c r="G66" s="23">
        <v>3729</v>
      </c>
      <c r="H66" s="23">
        <f t="shared" si="24"/>
        <v>3542.5499999999997</v>
      </c>
      <c r="I66" s="23">
        <f t="shared" si="25"/>
        <v>3356.1</v>
      </c>
      <c r="J66" s="23">
        <f t="shared" si="26"/>
        <v>3169.65</v>
      </c>
      <c r="K66" s="23">
        <f t="shared" si="27"/>
        <v>2983.2000000000003</v>
      </c>
      <c r="L66" s="15" t="s">
        <v>76</v>
      </c>
      <c r="M66" s="51"/>
      <c r="N66" s="28"/>
    </row>
    <row r="67" spans="1:14" ht="31.2" customHeight="1" thickTop="1" thickBot="1" x14ac:dyDescent="0.5">
      <c r="A67" s="47"/>
      <c r="B67" s="40"/>
      <c r="C67" s="50"/>
      <c r="D67" s="50"/>
      <c r="E67" s="5" t="s">
        <v>6</v>
      </c>
      <c r="F67" s="7" t="s">
        <v>26</v>
      </c>
      <c r="G67" s="23">
        <v>4469</v>
      </c>
      <c r="H67" s="23">
        <f t="shared" si="24"/>
        <v>4245.55</v>
      </c>
      <c r="I67" s="23">
        <f t="shared" si="25"/>
        <v>4022.1</v>
      </c>
      <c r="J67" s="23">
        <f t="shared" si="26"/>
        <v>3798.65</v>
      </c>
      <c r="K67" s="23">
        <f t="shared" si="27"/>
        <v>3575.2000000000003</v>
      </c>
      <c r="L67" s="15" t="s">
        <v>76</v>
      </c>
      <c r="M67" s="51"/>
      <c r="N67" s="29"/>
    </row>
    <row r="68" spans="1:14" ht="31.2" customHeight="1" thickTop="1" thickBot="1" x14ac:dyDescent="0.5">
      <c r="A68" s="47"/>
      <c r="B68" s="40"/>
      <c r="C68" s="50"/>
      <c r="D68" s="50"/>
      <c r="E68" s="5" t="s">
        <v>7</v>
      </c>
      <c r="F68" s="7" t="s">
        <v>20</v>
      </c>
      <c r="G68" s="23">
        <v>4469</v>
      </c>
      <c r="H68" s="23">
        <f t="shared" si="24"/>
        <v>4245.55</v>
      </c>
      <c r="I68" s="23">
        <f t="shared" si="25"/>
        <v>4022.1</v>
      </c>
      <c r="J68" s="23">
        <f t="shared" si="26"/>
        <v>3798.65</v>
      </c>
      <c r="K68" s="23">
        <f t="shared" si="27"/>
        <v>3575.2000000000003</v>
      </c>
      <c r="L68" s="15" t="s">
        <v>76</v>
      </c>
      <c r="M68" s="51"/>
      <c r="N68" s="30"/>
    </row>
    <row r="69" spans="1:14" ht="31.2" customHeight="1" thickTop="1" thickBot="1" x14ac:dyDescent="0.5">
      <c r="A69" s="47"/>
      <c r="B69" s="40"/>
      <c r="C69" s="50"/>
      <c r="D69" s="50"/>
      <c r="E69" s="17" t="s">
        <v>45</v>
      </c>
      <c r="F69" s="5" t="s">
        <v>48</v>
      </c>
      <c r="G69" s="23">
        <v>1159</v>
      </c>
      <c r="H69" s="23">
        <f t="shared" si="24"/>
        <v>1101.05</v>
      </c>
      <c r="I69" s="23">
        <f t="shared" si="25"/>
        <v>1043.1000000000001</v>
      </c>
      <c r="J69" s="23">
        <f t="shared" si="26"/>
        <v>985.15</v>
      </c>
      <c r="K69" s="23">
        <f t="shared" si="27"/>
        <v>927.2</v>
      </c>
      <c r="L69" s="15" t="s">
        <v>76</v>
      </c>
      <c r="M69" s="51"/>
      <c r="N69" s="27"/>
    </row>
    <row r="70" spans="1:14" ht="31.2" customHeight="1" thickTop="1" thickBot="1" x14ac:dyDescent="0.5">
      <c r="A70" s="47"/>
      <c r="B70" s="40"/>
      <c r="C70" s="50"/>
      <c r="D70" s="50"/>
      <c r="E70" s="17" t="s">
        <v>46</v>
      </c>
      <c r="F70" s="5" t="s">
        <v>49</v>
      </c>
      <c r="G70" s="23">
        <v>1249</v>
      </c>
      <c r="H70" s="23">
        <f t="shared" si="24"/>
        <v>1186.55</v>
      </c>
      <c r="I70" s="23">
        <f t="shared" si="25"/>
        <v>1124.1000000000001</v>
      </c>
      <c r="J70" s="23">
        <f t="shared" si="26"/>
        <v>1061.6499999999999</v>
      </c>
      <c r="K70" s="23">
        <f t="shared" si="27"/>
        <v>999.2</v>
      </c>
      <c r="L70" s="15" t="s">
        <v>76</v>
      </c>
      <c r="M70" s="51"/>
      <c r="N70" s="27"/>
    </row>
    <row r="71" spans="1:14" ht="31.2" customHeight="1" thickTop="1" thickBot="1" x14ac:dyDescent="0.5">
      <c r="A71" s="47"/>
      <c r="B71" s="40"/>
      <c r="C71" s="50"/>
      <c r="D71" s="50"/>
      <c r="E71" s="17" t="s">
        <v>47</v>
      </c>
      <c r="F71" s="5" t="s">
        <v>50</v>
      </c>
      <c r="G71" s="23">
        <v>1459</v>
      </c>
      <c r="H71" s="23">
        <f t="shared" si="24"/>
        <v>1386.05</v>
      </c>
      <c r="I71" s="23">
        <f t="shared" si="25"/>
        <v>1313.1000000000001</v>
      </c>
      <c r="J71" s="23">
        <f t="shared" si="26"/>
        <v>1240.1499999999999</v>
      </c>
      <c r="K71" s="23">
        <f t="shared" si="27"/>
        <v>1167.2</v>
      </c>
      <c r="L71" s="15" t="s">
        <v>76</v>
      </c>
      <c r="M71" s="51"/>
      <c r="N71" s="27"/>
    </row>
    <row r="72" spans="1:14" ht="34.799999999999997" customHeight="1" thickTop="1" thickBot="1" x14ac:dyDescent="0.5">
      <c r="A72" s="47"/>
      <c r="B72" s="40"/>
      <c r="C72" s="50"/>
      <c r="D72" s="50"/>
      <c r="E72" s="16" t="s">
        <v>59</v>
      </c>
      <c r="F72" s="7" t="s">
        <v>61</v>
      </c>
      <c r="G72" s="23">
        <v>1355</v>
      </c>
      <c r="H72" s="23">
        <f t="shared" si="24"/>
        <v>1287.25</v>
      </c>
      <c r="I72" s="23">
        <f t="shared" si="25"/>
        <v>1219.5</v>
      </c>
      <c r="J72" s="23">
        <f t="shared" si="26"/>
        <v>1151.75</v>
      </c>
      <c r="K72" s="23">
        <f t="shared" si="27"/>
        <v>1084</v>
      </c>
      <c r="L72" s="15" t="s">
        <v>76</v>
      </c>
      <c r="M72" s="51"/>
      <c r="N72" s="30"/>
    </row>
    <row r="73" spans="1:14" ht="34.799999999999997" customHeight="1" thickTop="1" thickBot="1" x14ac:dyDescent="0.5">
      <c r="A73" s="47"/>
      <c r="B73" s="40"/>
      <c r="C73" s="50"/>
      <c r="D73" s="50"/>
      <c r="E73" s="16" t="s">
        <v>60</v>
      </c>
      <c r="F73" s="7" t="s">
        <v>62</v>
      </c>
      <c r="G73" s="23">
        <v>1565</v>
      </c>
      <c r="H73" s="23">
        <f t="shared" si="24"/>
        <v>1486.75</v>
      </c>
      <c r="I73" s="23">
        <f t="shared" si="25"/>
        <v>1408.5</v>
      </c>
      <c r="J73" s="23">
        <f t="shared" si="26"/>
        <v>1330.25</v>
      </c>
      <c r="K73" s="23">
        <f t="shared" si="27"/>
        <v>1252</v>
      </c>
      <c r="L73" s="15" t="s">
        <v>76</v>
      </c>
      <c r="M73" s="51"/>
      <c r="N73" s="30"/>
    </row>
    <row r="74" spans="1:14" ht="31.2" customHeight="1" thickTop="1" thickBot="1" x14ac:dyDescent="0.5">
      <c r="A74" s="47"/>
      <c r="B74" s="40"/>
      <c r="C74" s="50"/>
      <c r="D74" s="50"/>
      <c r="E74" s="5" t="s">
        <v>12</v>
      </c>
      <c r="F74" s="6" t="s">
        <v>14</v>
      </c>
      <c r="G74" s="23">
        <v>315</v>
      </c>
      <c r="H74" s="23">
        <f t="shared" si="24"/>
        <v>299.25</v>
      </c>
      <c r="I74" s="23">
        <f t="shared" si="25"/>
        <v>283.5</v>
      </c>
      <c r="J74" s="23">
        <f t="shared" si="26"/>
        <v>267.75</v>
      </c>
      <c r="K74" s="23">
        <f t="shared" si="27"/>
        <v>252</v>
      </c>
      <c r="L74" s="15" t="s">
        <v>76</v>
      </c>
      <c r="M74" s="51"/>
      <c r="N74" s="27"/>
    </row>
    <row r="75" spans="1:14" ht="31.2" customHeight="1" thickTop="1" thickBot="1" x14ac:dyDescent="0.5">
      <c r="A75" s="48"/>
      <c r="B75" s="40"/>
      <c r="C75" s="52"/>
      <c r="D75" s="50"/>
      <c r="E75" s="5" t="s">
        <v>13</v>
      </c>
      <c r="F75" s="6" t="s">
        <v>14</v>
      </c>
      <c r="G75" s="23">
        <v>315</v>
      </c>
      <c r="H75" s="23">
        <f t="shared" si="24"/>
        <v>299.25</v>
      </c>
      <c r="I75" s="23">
        <f t="shared" si="25"/>
        <v>283.5</v>
      </c>
      <c r="J75" s="23">
        <f t="shared" si="26"/>
        <v>267.75</v>
      </c>
      <c r="K75" s="23">
        <f t="shared" si="27"/>
        <v>252</v>
      </c>
      <c r="L75" s="15" t="s">
        <v>76</v>
      </c>
      <c r="M75" s="51"/>
      <c r="N75" s="27"/>
    </row>
    <row r="76" spans="1:14" ht="31.2" customHeight="1" thickTop="1" thickBot="1" x14ac:dyDescent="0.5">
      <c r="A76" s="47">
        <v>10</v>
      </c>
      <c r="B76" s="40" t="s">
        <v>30</v>
      </c>
      <c r="C76" s="50"/>
      <c r="D76" s="50"/>
      <c r="E76" s="5" t="s">
        <v>0</v>
      </c>
      <c r="F76" s="6" t="s">
        <v>15</v>
      </c>
      <c r="G76" s="23">
        <v>3099</v>
      </c>
      <c r="H76" s="23">
        <f t="shared" si="24"/>
        <v>2944.0499999999997</v>
      </c>
      <c r="I76" s="23">
        <f t="shared" si="25"/>
        <v>2789.1</v>
      </c>
      <c r="J76" s="23">
        <f t="shared" si="26"/>
        <v>2634.15</v>
      </c>
      <c r="K76" s="23">
        <f t="shared" si="27"/>
        <v>2479.2000000000003</v>
      </c>
      <c r="L76" s="15" t="s">
        <v>76</v>
      </c>
      <c r="M76" s="51" t="s">
        <v>69</v>
      </c>
      <c r="N76" s="27"/>
    </row>
    <row r="77" spans="1:14" ht="31.2" customHeight="1" thickTop="1" thickBot="1" x14ac:dyDescent="0.5">
      <c r="A77" s="47"/>
      <c r="B77" s="40"/>
      <c r="C77" s="50"/>
      <c r="D77" s="50"/>
      <c r="E77" s="5" t="s">
        <v>1</v>
      </c>
      <c r="F77" s="6" t="s">
        <v>16</v>
      </c>
      <c r="G77" s="23">
        <v>3099</v>
      </c>
      <c r="H77" s="23">
        <f t="shared" si="24"/>
        <v>2944.0499999999997</v>
      </c>
      <c r="I77" s="23">
        <f t="shared" si="25"/>
        <v>2789.1</v>
      </c>
      <c r="J77" s="23">
        <f t="shared" si="26"/>
        <v>2634.15</v>
      </c>
      <c r="K77" s="23">
        <f t="shared" si="27"/>
        <v>2479.2000000000003</v>
      </c>
      <c r="L77" s="15" t="s">
        <v>76</v>
      </c>
      <c r="M77" s="51"/>
      <c r="N77" s="28"/>
    </row>
    <row r="78" spans="1:14" ht="31.2" customHeight="1" thickTop="1" thickBot="1" x14ac:dyDescent="0.5">
      <c r="A78" s="47"/>
      <c r="B78" s="40"/>
      <c r="C78" s="50"/>
      <c r="D78" s="50"/>
      <c r="E78" s="5" t="s">
        <v>2</v>
      </c>
      <c r="F78" s="6" t="s">
        <v>17</v>
      </c>
      <c r="G78" s="23">
        <v>3419</v>
      </c>
      <c r="H78" s="23">
        <f t="shared" si="24"/>
        <v>3248.0499999999997</v>
      </c>
      <c r="I78" s="23">
        <f t="shared" si="25"/>
        <v>3077.1</v>
      </c>
      <c r="J78" s="23">
        <f t="shared" si="26"/>
        <v>2906.15</v>
      </c>
      <c r="K78" s="23">
        <f t="shared" si="27"/>
        <v>2735.2000000000003</v>
      </c>
      <c r="L78" s="15" t="s">
        <v>76</v>
      </c>
      <c r="M78" s="51"/>
      <c r="N78" s="27"/>
    </row>
    <row r="79" spans="1:14" ht="31.2" customHeight="1" thickTop="1" thickBot="1" x14ac:dyDescent="0.5">
      <c r="A79" s="47"/>
      <c r="B79" s="40"/>
      <c r="C79" s="50"/>
      <c r="D79" s="50"/>
      <c r="E79" s="5" t="s">
        <v>3</v>
      </c>
      <c r="F79" s="6" t="s">
        <v>18</v>
      </c>
      <c r="G79" s="23">
        <v>3419</v>
      </c>
      <c r="H79" s="23">
        <f t="shared" si="24"/>
        <v>3248.0499999999997</v>
      </c>
      <c r="I79" s="23">
        <f t="shared" si="25"/>
        <v>3077.1</v>
      </c>
      <c r="J79" s="23">
        <f t="shared" si="26"/>
        <v>2906.15</v>
      </c>
      <c r="K79" s="23">
        <f t="shared" si="27"/>
        <v>2735.2000000000003</v>
      </c>
      <c r="L79" s="15" t="s">
        <v>76</v>
      </c>
      <c r="M79" s="51"/>
      <c r="N79" s="28"/>
    </row>
    <row r="80" spans="1:14" ht="31.2" customHeight="1" thickTop="1" thickBot="1" x14ac:dyDescent="0.5">
      <c r="A80" s="47"/>
      <c r="B80" s="40"/>
      <c r="C80" s="50"/>
      <c r="D80" s="50"/>
      <c r="E80" s="5" t="s">
        <v>4</v>
      </c>
      <c r="F80" s="6" t="s">
        <v>22</v>
      </c>
      <c r="G80" s="23">
        <v>3729</v>
      </c>
      <c r="H80" s="23">
        <f t="shared" si="24"/>
        <v>3542.5499999999997</v>
      </c>
      <c r="I80" s="23">
        <f t="shared" si="25"/>
        <v>3356.1</v>
      </c>
      <c r="J80" s="23">
        <f t="shared" si="26"/>
        <v>3169.65</v>
      </c>
      <c r="K80" s="23">
        <f t="shared" si="27"/>
        <v>2983.2000000000003</v>
      </c>
      <c r="L80" s="15" t="s">
        <v>76</v>
      </c>
      <c r="M80" s="51"/>
      <c r="N80" s="27"/>
    </row>
    <row r="81" spans="1:14" ht="31.2" customHeight="1" thickTop="1" thickBot="1" x14ac:dyDescent="0.5">
      <c r="A81" s="47"/>
      <c r="B81" s="40"/>
      <c r="C81" s="50"/>
      <c r="D81" s="50"/>
      <c r="E81" s="5" t="s">
        <v>5</v>
      </c>
      <c r="F81" s="6" t="s">
        <v>19</v>
      </c>
      <c r="G81" s="23">
        <v>3729</v>
      </c>
      <c r="H81" s="23">
        <f t="shared" si="24"/>
        <v>3542.5499999999997</v>
      </c>
      <c r="I81" s="23">
        <f t="shared" si="25"/>
        <v>3356.1</v>
      </c>
      <c r="J81" s="23">
        <f t="shared" si="26"/>
        <v>3169.65</v>
      </c>
      <c r="K81" s="23">
        <f t="shared" si="27"/>
        <v>2983.2000000000003</v>
      </c>
      <c r="L81" s="15" t="s">
        <v>76</v>
      </c>
      <c r="M81" s="51"/>
      <c r="N81" s="28"/>
    </row>
    <row r="82" spans="1:14" ht="31.2" customHeight="1" thickTop="1" thickBot="1" x14ac:dyDescent="0.5">
      <c r="A82" s="47"/>
      <c r="B82" s="40"/>
      <c r="C82" s="50"/>
      <c r="D82" s="50"/>
      <c r="E82" s="5" t="s">
        <v>6</v>
      </c>
      <c r="F82" s="7" t="s">
        <v>26</v>
      </c>
      <c r="G82" s="23">
        <v>4469</v>
      </c>
      <c r="H82" s="23">
        <f t="shared" si="24"/>
        <v>4245.55</v>
      </c>
      <c r="I82" s="23">
        <f t="shared" si="25"/>
        <v>4022.1</v>
      </c>
      <c r="J82" s="23">
        <f t="shared" si="26"/>
        <v>3798.65</v>
      </c>
      <c r="K82" s="23">
        <f t="shared" si="27"/>
        <v>3575.2000000000003</v>
      </c>
      <c r="L82" s="15" t="s">
        <v>76</v>
      </c>
      <c r="M82" s="51"/>
      <c r="N82" s="29"/>
    </row>
    <row r="83" spans="1:14" ht="31.2" customHeight="1" thickTop="1" thickBot="1" x14ac:dyDescent="0.5">
      <c r="A83" s="47"/>
      <c r="B83" s="40"/>
      <c r="C83" s="50"/>
      <c r="D83" s="50"/>
      <c r="E83" s="5" t="s">
        <v>7</v>
      </c>
      <c r="F83" s="7" t="s">
        <v>20</v>
      </c>
      <c r="G83" s="23">
        <v>4469</v>
      </c>
      <c r="H83" s="23">
        <f t="shared" si="24"/>
        <v>4245.55</v>
      </c>
      <c r="I83" s="23">
        <f t="shared" si="25"/>
        <v>4022.1</v>
      </c>
      <c r="J83" s="23">
        <f t="shared" si="26"/>
        <v>3798.65</v>
      </c>
      <c r="K83" s="23">
        <f t="shared" si="27"/>
        <v>3575.2000000000003</v>
      </c>
      <c r="L83" s="15" t="s">
        <v>76</v>
      </c>
      <c r="M83" s="51"/>
      <c r="N83" s="30"/>
    </row>
    <row r="84" spans="1:14" ht="31.2" customHeight="1" thickTop="1" thickBot="1" x14ac:dyDescent="0.5">
      <c r="A84" s="47"/>
      <c r="B84" s="40"/>
      <c r="C84" s="50"/>
      <c r="D84" s="50"/>
      <c r="E84" s="17" t="s">
        <v>45</v>
      </c>
      <c r="F84" s="5" t="s">
        <v>48</v>
      </c>
      <c r="G84" s="23">
        <v>1159</v>
      </c>
      <c r="H84" s="23">
        <f t="shared" si="24"/>
        <v>1101.05</v>
      </c>
      <c r="I84" s="23">
        <f t="shared" si="25"/>
        <v>1043.1000000000001</v>
      </c>
      <c r="J84" s="23">
        <f t="shared" si="26"/>
        <v>985.15</v>
      </c>
      <c r="K84" s="23">
        <f t="shared" si="27"/>
        <v>927.2</v>
      </c>
      <c r="L84" s="15" t="s">
        <v>76</v>
      </c>
      <c r="M84" s="51"/>
      <c r="N84" s="27"/>
    </row>
    <row r="85" spans="1:14" ht="31.2" customHeight="1" thickTop="1" thickBot="1" x14ac:dyDescent="0.5">
      <c r="A85" s="47"/>
      <c r="B85" s="40"/>
      <c r="C85" s="50"/>
      <c r="D85" s="50"/>
      <c r="E85" s="17" t="s">
        <v>46</v>
      </c>
      <c r="F85" s="5" t="s">
        <v>49</v>
      </c>
      <c r="G85" s="23">
        <v>1249</v>
      </c>
      <c r="H85" s="23">
        <f t="shared" si="24"/>
        <v>1186.55</v>
      </c>
      <c r="I85" s="23">
        <f t="shared" si="25"/>
        <v>1124.1000000000001</v>
      </c>
      <c r="J85" s="23">
        <f t="shared" si="26"/>
        <v>1061.6499999999999</v>
      </c>
      <c r="K85" s="23">
        <f t="shared" si="27"/>
        <v>999.2</v>
      </c>
      <c r="L85" s="15" t="s">
        <v>76</v>
      </c>
      <c r="M85" s="51"/>
      <c r="N85" s="27"/>
    </row>
    <row r="86" spans="1:14" ht="31.2" customHeight="1" thickTop="1" thickBot="1" x14ac:dyDescent="0.5">
      <c r="A86" s="47"/>
      <c r="B86" s="40"/>
      <c r="C86" s="50"/>
      <c r="D86" s="50"/>
      <c r="E86" s="17" t="s">
        <v>47</v>
      </c>
      <c r="F86" s="5" t="s">
        <v>50</v>
      </c>
      <c r="G86" s="23">
        <v>1459</v>
      </c>
      <c r="H86" s="23">
        <f t="shared" si="24"/>
        <v>1386.05</v>
      </c>
      <c r="I86" s="23">
        <f t="shared" si="25"/>
        <v>1313.1000000000001</v>
      </c>
      <c r="J86" s="23">
        <f t="shared" si="26"/>
        <v>1240.1499999999999</v>
      </c>
      <c r="K86" s="23">
        <f t="shared" si="27"/>
        <v>1167.2</v>
      </c>
      <c r="L86" s="15" t="s">
        <v>76</v>
      </c>
      <c r="M86" s="51"/>
      <c r="N86" s="27"/>
    </row>
    <row r="87" spans="1:14" ht="34.799999999999997" customHeight="1" thickTop="1" thickBot="1" x14ac:dyDescent="0.5">
      <c r="A87" s="47"/>
      <c r="B87" s="40"/>
      <c r="C87" s="50"/>
      <c r="D87" s="50"/>
      <c r="E87" s="16" t="s">
        <v>59</v>
      </c>
      <c r="F87" s="7" t="s">
        <v>61</v>
      </c>
      <c r="G87" s="23">
        <v>1355</v>
      </c>
      <c r="H87" s="23">
        <f t="shared" ref="H87:H88" si="28">G87*0.95</f>
        <v>1287.25</v>
      </c>
      <c r="I87" s="23">
        <f t="shared" ref="I87:I88" si="29">G87*0.9</f>
        <v>1219.5</v>
      </c>
      <c r="J87" s="23">
        <f t="shared" ref="J87:J88" si="30">G87*0.85</f>
        <v>1151.75</v>
      </c>
      <c r="K87" s="23">
        <f t="shared" ref="K87:K88" si="31">G87*0.8</f>
        <v>1084</v>
      </c>
      <c r="L87" s="15" t="s">
        <v>76</v>
      </c>
      <c r="M87" s="51"/>
      <c r="N87" s="30"/>
    </row>
    <row r="88" spans="1:14" ht="34.799999999999997" customHeight="1" thickTop="1" thickBot="1" x14ac:dyDescent="0.5">
      <c r="A88" s="47"/>
      <c r="B88" s="40"/>
      <c r="C88" s="50"/>
      <c r="D88" s="50"/>
      <c r="E88" s="16" t="s">
        <v>60</v>
      </c>
      <c r="F88" s="7" t="s">
        <v>62</v>
      </c>
      <c r="G88" s="23">
        <v>1565</v>
      </c>
      <c r="H88" s="23">
        <f t="shared" si="28"/>
        <v>1486.75</v>
      </c>
      <c r="I88" s="23">
        <f t="shared" si="29"/>
        <v>1408.5</v>
      </c>
      <c r="J88" s="23">
        <f t="shared" si="30"/>
        <v>1330.25</v>
      </c>
      <c r="K88" s="23">
        <f t="shared" si="31"/>
        <v>1252</v>
      </c>
      <c r="L88" s="14" t="s">
        <v>25</v>
      </c>
      <c r="M88" s="51"/>
      <c r="N88" s="30"/>
    </row>
    <row r="89" spans="1:14" ht="31.2" customHeight="1" thickTop="1" thickBot="1" x14ac:dyDescent="0.5">
      <c r="A89" s="47"/>
      <c r="B89" s="40"/>
      <c r="C89" s="50"/>
      <c r="D89" s="50"/>
      <c r="E89" s="5" t="s">
        <v>12</v>
      </c>
      <c r="F89" s="6" t="s">
        <v>14</v>
      </c>
      <c r="G89" s="23">
        <v>315</v>
      </c>
      <c r="H89" s="23">
        <f t="shared" si="24"/>
        <v>299.25</v>
      </c>
      <c r="I89" s="23">
        <f t="shared" si="25"/>
        <v>283.5</v>
      </c>
      <c r="J89" s="23">
        <f t="shared" si="26"/>
        <v>267.75</v>
      </c>
      <c r="K89" s="23">
        <f t="shared" si="27"/>
        <v>252</v>
      </c>
      <c r="L89" s="15" t="s">
        <v>76</v>
      </c>
      <c r="M89" s="51"/>
      <c r="N89" s="27"/>
    </row>
    <row r="90" spans="1:14" ht="31.2" customHeight="1" thickTop="1" thickBot="1" x14ac:dyDescent="0.5">
      <c r="A90" s="47"/>
      <c r="B90" s="40"/>
      <c r="C90" s="50"/>
      <c r="D90" s="50"/>
      <c r="E90" s="5" t="s">
        <v>13</v>
      </c>
      <c r="F90" s="6" t="s">
        <v>14</v>
      </c>
      <c r="G90" s="23">
        <v>315</v>
      </c>
      <c r="H90" s="23">
        <f t="shared" si="24"/>
        <v>299.25</v>
      </c>
      <c r="I90" s="23">
        <f t="shared" si="25"/>
        <v>283.5</v>
      </c>
      <c r="J90" s="23">
        <f t="shared" si="26"/>
        <v>267.75</v>
      </c>
      <c r="K90" s="23">
        <f t="shared" si="27"/>
        <v>252</v>
      </c>
      <c r="L90" s="15" t="s">
        <v>76</v>
      </c>
      <c r="M90" s="51"/>
      <c r="N90" s="27"/>
    </row>
    <row r="91" spans="1:14" ht="31.8" customHeight="1" thickTop="1" thickBot="1" x14ac:dyDescent="0.5">
      <c r="A91" s="40">
        <v>11</v>
      </c>
      <c r="B91" s="40" t="s">
        <v>40</v>
      </c>
      <c r="C91" s="42"/>
      <c r="D91" s="44"/>
      <c r="E91" s="5" t="s">
        <v>0</v>
      </c>
      <c r="F91" s="6" t="s">
        <v>15</v>
      </c>
      <c r="G91" s="23">
        <v>3099</v>
      </c>
      <c r="H91" s="23">
        <f t="shared" ref="H91:H105" si="32">G91*0.95</f>
        <v>2944.0499999999997</v>
      </c>
      <c r="I91" s="23">
        <f t="shared" ref="I91:I105" si="33">G91*0.9</f>
        <v>2789.1</v>
      </c>
      <c r="J91" s="23">
        <f t="shared" ref="J91:J105" si="34">G91*0.85</f>
        <v>2634.15</v>
      </c>
      <c r="K91" s="23">
        <f t="shared" ref="K91:K105" si="35">G91*0.8</f>
        <v>2479.2000000000003</v>
      </c>
      <c r="L91" s="15" t="s">
        <v>76</v>
      </c>
      <c r="M91" s="59" t="s">
        <v>41</v>
      </c>
      <c r="N91" s="27"/>
    </row>
    <row r="92" spans="1:14" ht="34.799999999999997" customHeight="1" thickTop="1" thickBot="1" x14ac:dyDescent="0.5">
      <c r="A92" s="40"/>
      <c r="B92" s="40"/>
      <c r="C92" s="42"/>
      <c r="D92" s="44"/>
      <c r="E92" s="5" t="s">
        <v>1</v>
      </c>
      <c r="F92" s="6" t="s">
        <v>16</v>
      </c>
      <c r="G92" s="23">
        <v>3099</v>
      </c>
      <c r="H92" s="23">
        <f t="shared" si="32"/>
        <v>2944.0499999999997</v>
      </c>
      <c r="I92" s="23">
        <f t="shared" si="33"/>
        <v>2789.1</v>
      </c>
      <c r="J92" s="23">
        <f t="shared" si="34"/>
        <v>2634.15</v>
      </c>
      <c r="K92" s="23">
        <f t="shared" si="35"/>
        <v>2479.2000000000003</v>
      </c>
      <c r="L92" s="15" t="s">
        <v>76</v>
      </c>
      <c r="M92" s="59"/>
      <c r="N92" s="28"/>
    </row>
    <row r="93" spans="1:14" ht="34.799999999999997" customHeight="1" thickTop="1" thickBot="1" x14ac:dyDescent="0.5">
      <c r="A93" s="40"/>
      <c r="B93" s="40"/>
      <c r="C93" s="42"/>
      <c r="D93" s="44"/>
      <c r="E93" s="5" t="s">
        <v>2</v>
      </c>
      <c r="F93" s="6" t="s">
        <v>17</v>
      </c>
      <c r="G93" s="23">
        <v>3419</v>
      </c>
      <c r="H93" s="23">
        <f t="shared" si="32"/>
        <v>3248.0499999999997</v>
      </c>
      <c r="I93" s="23">
        <f t="shared" si="33"/>
        <v>3077.1</v>
      </c>
      <c r="J93" s="23">
        <f t="shared" si="34"/>
        <v>2906.15</v>
      </c>
      <c r="K93" s="23">
        <f t="shared" si="35"/>
        <v>2735.2000000000003</v>
      </c>
      <c r="L93" s="15" t="s">
        <v>76</v>
      </c>
      <c r="M93" s="59"/>
      <c r="N93" s="27"/>
    </row>
    <row r="94" spans="1:14" ht="34.799999999999997" customHeight="1" thickTop="1" thickBot="1" x14ac:dyDescent="0.5">
      <c r="A94" s="40"/>
      <c r="B94" s="40"/>
      <c r="C94" s="42"/>
      <c r="D94" s="44"/>
      <c r="E94" s="5" t="s">
        <v>3</v>
      </c>
      <c r="F94" s="6" t="s">
        <v>18</v>
      </c>
      <c r="G94" s="23">
        <v>3419</v>
      </c>
      <c r="H94" s="23">
        <f t="shared" si="32"/>
        <v>3248.0499999999997</v>
      </c>
      <c r="I94" s="23">
        <f t="shared" si="33"/>
        <v>3077.1</v>
      </c>
      <c r="J94" s="23">
        <f t="shared" si="34"/>
        <v>2906.15</v>
      </c>
      <c r="K94" s="23">
        <f t="shared" si="35"/>
        <v>2735.2000000000003</v>
      </c>
      <c r="L94" s="15" t="s">
        <v>76</v>
      </c>
      <c r="M94" s="59"/>
      <c r="N94" s="28"/>
    </row>
    <row r="95" spans="1:14" ht="34.799999999999997" customHeight="1" thickTop="1" thickBot="1" x14ac:dyDescent="0.5">
      <c r="A95" s="40"/>
      <c r="B95" s="40"/>
      <c r="C95" s="42"/>
      <c r="D95" s="44"/>
      <c r="E95" s="5" t="s">
        <v>4</v>
      </c>
      <c r="F95" s="6" t="s">
        <v>22</v>
      </c>
      <c r="G95" s="23">
        <v>3729</v>
      </c>
      <c r="H95" s="23">
        <f t="shared" si="32"/>
        <v>3542.5499999999997</v>
      </c>
      <c r="I95" s="23">
        <f t="shared" si="33"/>
        <v>3356.1</v>
      </c>
      <c r="J95" s="23">
        <f t="shared" si="34"/>
        <v>3169.65</v>
      </c>
      <c r="K95" s="23">
        <f t="shared" si="35"/>
        <v>2983.2000000000003</v>
      </c>
      <c r="L95" s="15" t="s">
        <v>76</v>
      </c>
      <c r="M95" s="59"/>
      <c r="N95" s="27"/>
    </row>
    <row r="96" spans="1:14" ht="34.799999999999997" customHeight="1" thickTop="1" thickBot="1" x14ac:dyDescent="0.5">
      <c r="A96" s="40"/>
      <c r="B96" s="40"/>
      <c r="C96" s="42"/>
      <c r="D96" s="44"/>
      <c r="E96" s="5" t="s">
        <v>5</v>
      </c>
      <c r="F96" s="6" t="s">
        <v>19</v>
      </c>
      <c r="G96" s="23">
        <v>3729</v>
      </c>
      <c r="H96" s="23">
        <f t="shared" si="32"/>
        <v>3542.5499999999997</v>
      </c>
      <c r="I96" s="23">
        <f t="shared" si="33"/>
        <v>3356.1</v>
      </c>
      <c r="J96" s="23">
        <f t="shared" si="34"/>
        <v>3169.65</v>
      </c>
      <c r="K96" s="23">
        <f t="shared" si="35"/>
        <v>2983.2000000000003</v>
      </c>
      <c r="L96" s="15" t="s">
        <v>76</v>
      </c>
      <c r="M96" s="59"/>
      <c r="N96" s="28"/>
    </row>
    <row r="97" spans="1:14" ht="34.799999999999997" customHeight="1" thickTop="1" thickBot="1" x14ac:dyDescent="0.5">
      <c r="A97" s="40"/>
      <c r="B97" s="40"/>
      <c r="C97" s="42"/>
      <c r="D97" s="44"/>
      <c r="E97" s="5" t="s">
        <v>6</v>
      </c>
      <c r="F97" s="7" t="s">
        <v>26</v>
      </c>
      <c r="G97" s="23">
        <v>4469</v>
      </c>
      <c r="H97" s="23">
        <f t="shared" si="32"/>
        <v>4245.55</v>
      </c>
      <c r="I97" s="23">
        <f t="shared" si="33"/>
        <v>4022.1</v>
      </c>
      <c r="J97" s="23">
        <f t="shared" si="34"/>
        <v>3798.65</v>
      </c>
      <c r="K97" s="23">
        <f t="shared" si="35"/>
        <v>3575.2000000000003</v>
      </c>
      <c r="L97" s="15" t="s">
        <v>76</v>
      </c>
      <c r="M97" s="59"/>
      <c r="N97" s="27"/>
    </row>
    <row r="98" spans="1:14" ht="34.799999999999997" customHeight="1" thickTop="1" thickBot="1" x14ac:dyDescent="0.5">
      <c r="A98" s="40"/>
      <c r="B98" s="40"/>
      <c r="C98" s="42"/>
      <c r="D98" s="44"/>
      <c r="E98" s="5" t="s">
        <v>7</v>
      </c>
      <c r="F98" s="7" t="s">
        <v>20</v>
      </c>
      <c r="G98" s="23">
        <v>4469</v>
      </c>
      <c r="H98" s="23">
        <f t="shared" si="32"/>
        <v>4245.55</v>
      </c>
      <c r="I98" s="23">
        <f t="shared" si="33"/>
        <v>4022.1</v>
      </c>
      <c r="J98" s="23">
        <f t="shared" si="34"/>
        <v>3798.65</v>
      </c>
      <c r="K98" s="23">
        <f t="shared" si="35"/>
        <v>3575.2000000000003</v>
      </c>
      <c r="L98" s="15" t="s">
        <v>76</v>
      </c>
      <c r="M98" s="59"/>
      <c r="N98" s="28"/>
    </row>
    <row r="99" spans="1:14" ht="31.2" customHeight="1" thickTop="1" thickBot="1" x14ac:dyDescent="0.5">
      <c r="A99" s="40"/>
      <c r="B99" s="40"/>
      <c r="C99" s="42"/>
      <c r="D99" s="44"/>
      <c r="E99" s="17" t="s">
        <v>45</v>
      </c>
      <c r="F99" s="5" t="s">
        <v>48</v>
      </c>
      <c r="G99" s="23">
        <v>1159</v>
      </c>
      <c r="H99" s="23">
        <f t="shared" si="32"/>
        <v>1101.05</v>
      </c>
      <c r="I99" s="23">
        <f t="shared" si="33"/>
        <v>1043.1000000000001</v>
      </c>
      <c r="J99" s="23">
        <f t="shared" si="34"/>
        <v>985.15</v>
      </c>
      <c r="K99" s="23">
        <f t="shared" si="35"/>
        <v>927.2</v>
      </c>
      <c r="L99" s="15" t="s">
        <v>76</v>
      </c>
      <c r="M99" s="59"/>
      <c r="N99" s="27"/>
    </row>
    <row r="100" spans="1:14" ht="31.2" customHeight="1" thickTop="1" thickBot="1" x14ac:dyDescent="0.5">
      <c r="A100" s="40"/>
      <c r="B100" s="40"/>
      <c r="C100" s="42"/>
      <c r="D100" s="44"/>
      <c r="E100" s="17" t="s">
        <v>46</v>
      </c>
      <c r="F100" s="5" t="s">
        <v>49</v>
      </c>
      <c r="G100" s="23">
        <v>1249</v>
      </c>
      <c r="H100" s="23">
        <f t="shared" si="32"/>
        <v>1186.55</v>
      </c>
      <c r="I100" s="23">
        <f t="shared" si="33"/>
        <v>1124.1000000000001</v>
      </c>
      <c r="J100" s="23">
        <f t="shared" si="34"/>
        <v>1061.6499999999999</v>
      </c>
      <c r="K100" s="23">
        <f t="shared" si="35"/>
        <v>999.2</v>
      </c>
      <c r="L100" s="14" t="s">
        <v>25</v>
      </c>
      <c r="M100" s="59"/>
      <c r="N100" s="27"/>
    </row>
    <row r="101" spans="1:14" ht="31.2" customHeight="1" thickTop="1" thickBot="1" x14ac:dyDescent="0.5">
      <c r="A101" s="40"/>
      <c r="B101" s="40"/>
      <c r="C101" s="42"/>
      <c r="D101" s="44"/>
      <c r="E101" s="17" t="s">
        <v>47</v>
      </c>
      <c r="F101" s="5" t="s">
        <v>50</v>
      </c>
      <c r="G101" s="23">
        <v>1459</v>
      </c>
      <c r="H101" s="23">
        <f t="shared" si="32"/>
        <v>1386.05</v>
      </c>
      <c r="I101" s="23">
        <f t="shared" si="33"/>
        <v>1313.1000000000001</v>
      </c>
      <c r="J101" s="23">
        <f t="shared" si="34"/>
        <v>1240.1499999999999</v>
      </c>
      <c r="K101" s="23">
        <f t="shared" si="35"/>
        <v>1167.2</v>
      </c>
      <c r="L101" s="14" t="s">
        <v>25</v>
      </c>
      <c r="M101" s="59"/>
      <c r="N101" s="27"/>
    </row>
    <row r="102" spans="1:14" ht="34.799999999999997" customHeight="1" thickTop="1" thickBot="1" x14ac:dyDescent="0.5">
      <c r="A102" s="40"/>
      <c r="B102" s="40"/>
      <c r="C102" s="42"/>
      <c r="D102" s="44"/>
      <c r="E102" s="16" t="s">
        <v>59</v>
      </c>
      <c r="F102" s="7" t="s">
        <v>61</v>
      </c>
      <c r="G102" s="23">
        <v>1355</v>
      </c>
      <c r="H102" s="23">
        <f t="shared" si="32"/>
        <v>1287.25</v>
      </c>
      <c r="I102" s="23">
        <f t="shared" si="33"/>
        <v>1219.5</v>
      </c>
      <c r="J102" s="23">
        <f t="shared" si="34"/>
        <v>1151.75</v>
      </c>
      <c r="K102" s="23">
        <f t="shared" si="35"/>
        <v>1084</v>
      </c>
      <c r="L102" s="15" t="s">
        <v>76</v>
      </c>
      <c r="M102" s="59"/>
      <c r="N102" s="30"/>
    </row>
    <row r="103" spans="1:14" ht="34.799999999999997" customHeight="1" thickTop="1" thickBot="1" x14ac:dyDescent="0.5">
      <c r="A103" s="40"/>
      <c r="B103" s="40"/>
      <c r="C103" s="42"/>
      <c r="D103" s="44"/>
      <c r="E103" s="16" t="s">
        <v>60</v>
      </c>
      <c r="F103" s="7" t="s">
        <v>62</v>
      </c>
      <c r="G103" s="23">
        <v>1565</v>
      </c>
      <c r="H103" s="23">
        <f t="shared" si="32"/>
        <v>1486.75</v>
      </c>
      <c r="I103" s="23">
        <f t="shared" si="33"/>
        <v>1408.5</v>
      </c>
      <c r="J103" s="23">
        <f t="shared" si="34"/>
        <v>1330.25</v>
      </c>
      <c r="K103" s="23">
        <f t="shared" si="35"/>
        <v>1252</v>
      </c>
      <c r="L103" s="15" t="s">
        <v>76</v>
      </c>
      <c r="M103" s="59"/>
      <c r="N103" s="30"/>
    </row>
    <row r="104" spans="1:14" ht="21.6" customHeight="1" thickTop="1" thickBot="1" x14ac:dyDescent="0.5">
      <c r="A104" s="41"/>
      <c r="B104" s="41"/>
      <c r="C104" s="43"/>
      <c r="D104" s="45"/>
      <c r="E104" s="5" t="s">
        <v>12</v>
      </c>
      <c r="F104" s="6" t="s">
        <v>14</v>
      </c>
      <c r="G104" s="23">
        <v>315</v>
      </c>
      <c r="H104" s="23">
        <f t="shared" si="32"/>
        <v>299.25</v>
      </c>
      <c r="I104" s="23">
        <f t="shared" si="33"/>
        <v>283.5</v>
      </c>
      <c r="J104" s="23">
        <f t="shared" si="34"/>
        <v>267.75</v>
      </c>
      <c r="K104" s="23">
        <f t="shared" si="35"/>
        <v>252</v>
      </c>
      <c r="L104" s="15" t="s">
        <v>76</v>
      </c>
      <c r="M104" s="59"/>
      <c r="N104" s="27"/>
    </row>
    <row r="105" spans="1:14" ht="21.6" customHeight="1" thickTop="1" thickBot="1" x14ac:dyDescent="0.5">
      <c r="A105" s="41"/>
      <c r="B105" s="41"/>
      <c r="C105" s="43"/>
      <c r="D105" s="45"/>
      <c r="E105" s="5" t="s">
        <v>13</v>
      </c>
      <c r="F105" s="6" t="s">
        <v>14</v>
      </c>
      <c r="G105" s="23">
        <v>315</v>
      </c>
      <c r="H105" s="23">
        <f t="shared" si="32"/>
        <v>299.25</v>
      </c>
      <c r="I105" s="23">
        <f t="shared" si="33"/>
        <v>283.5</v>
      </c>
      <c r="J105" s="23">
        <f t="shared" si="34"/>
        <v>267.75</v>
      </c>
      <c r="K105" s="23">
        <f t="shared" si="35"/>
        <v>252</v>
      </c>
      <c r="L105" s="15" t="s">
        <v>76</v>
      </c>
      <c r="M105" s="59"/>
      <c r="N105" s="27"/>
    </row>
    <row r="106" spans="1:14" ht="33.6" customHeight="1" thickTop="1" thickBot="1" x14ac:dyDescent="0.5">
      <c r="A106" s="40">
        <v>12</v>
      </c>
      <c r="B106" s="42" t="s">
        <v>21</v>
      </c>
      <c r="C106" s="44"/>
      <c r="D106" s="44"/>
      <c r="E106" s="5" t="s">
        <v>0</v>
      </c>
      <c r="F106" s="6" t="s">
        <v>15</v>
      </c>
      <c r="G106" s="23">
        <v>3099</v>
      </c>
      <c r="H106" s="23">
        <f t="shared" ref="H106:H117" si="36">G106*0.95</f>
        <v>2944.0499999999997</v>
      </c>
      <c r="I106" s="23">
        <f t="shared" ref="I106:I117" si="37">G106*0.9</f>
        <v>2789.1</v>
      </c>
      <c r="J106" s="23">
        <f t="shared" ref="J106:J117" si="38">G106*0.85</f>
        <v>2634.15</v>
      </c>
      <c r="K106" s="23">
        <f t="shared" ref="K106:K117" si="39">G106*0.8</f>
        <v>2479.2000000000003</v>
      </c>
      <c r="L106" s="15" t="s">
        <v>76</v>
      </c>
      <c r="M106" s="57" t="s">
        <v>27</v>
      </c>
      <c r="N106" s="27"/>
    </row>
    <row r="107" spans="1:14" ht="33.6" customHeight="1" thickTop="1" thickBot="1" x14ac:dyDescent="0.5">
      <c r="A107" s="40"/>
      <c r="B107" s="42"/>
      <c r="C107" s="44"/>
      <c r="D107" s="44"/>
      <c r="E107" s="5" t="s">
        <v>1</v>
      </c>
      <c r="F107" s="6" t="s">
        <v>16</v>
      </c>
      <c r="G107" s="23">
        <v>3099</v>
      </c>
      <c r="H107" s="23">
        <f t="shared" si="36"/>
        <v>2944.0499999999997</v>
      </c>
      <c r="I107" s="23">
        <f t="shared" si="37"/>
        <v>2789.1</v>
      </c>
      <c r="J107" s="23">
        <f t="shared" si="38"/>
        <v>2634.15</v>
      </c>
      <c r="K107" s="23">
        <f t="shared" si="39"/>
        <v>2479.2000000000003</v>
      </c>
      <c r="L107" s="15" t="s">
        <v>76</v>
      </c>
      <c r="M107" s="57"/>
      <c r="N107" s="28"/>
    </row>
    <row r="108" spans="1:14" ht="33.6" customHeight="1" thickTop="1" thickBot="1" x14ac:dyDescent="0.5">
      <c r="A108" s="40"/>
      <c r="B108" s="42"/>
      <c r="C108" s="44"/>
      <c r="D108" s="44"/>
      <c r="E108" s="5" t="s">
        <v>2</v>
      </c>
      <c r="F108" s="6" t="s">
        <v>17</v>
      </c>
      <c r="G108" s="23">
        <v>3419</v>
      </c>
      <c r="H108" s="23">
        <f t="shared" si="36"/>
        <v>3248.0499999999997</v>
      </c>
      <c r="I108" s="23">
        <f t="shared" si="37"/>
        <v>3077.1</v>
      </c>
      <c r="J108" s="23">
        <f t="shared" si="38"/>
        <v>2906.15</v>
      </c>
      <c r="K108" s="23">
        <f t="shared" si="39"/>
        <v>2735.2000000000003</v>
      </c>
      <c r="L108" s="15" t="s">
        <v>76</v>
      </c>
      <c r="M108" s="57"/>
      <c r="N108" s="27"/>
    </row>
    <row r="109" spans="1:14" ht="33.6" customHeight="1" thickTop="1" thickBot="1" x14ac:dyDescent="0.5">
      <c r="A109" s="40"/>
      <c r="B109" s="42"/>
      <c r="C109" s="44"/>
      <c r="D109" s="44"/>
      <c r="E109" s="5" t="s">
        <v>3</v>
      </c>
      <c r="F109" s="6" t="s">
        <v>18</v>
      </c>
      <c r="G109" s="23">
        <v>3419</v>
      </c>
      <c r="H109" s="23">
        <f t="shared" si="36"/>
        <v>3248.0499999999997</v>
      </c>
      <c r="I109" s="23">
        <f t="shared" si="37"/>
        <v>3077.1</v>
      </c>
      <c r="J109" s="23">
        <f t="shared" si="38"/>
        <v>2906.15</v>
      </c>
      <c r="K109" s="23">
        <f t="shared" si="39"/>
        <v>2735.2000000000003</v>
      </c>
      <c r="L109" s="15" t="s">
        <v>76</v>
      </c>
      <c r="M109" s="57"/>
      <c r="N109" s="28"/>
    </row>
    <row r="110" spans="1:14" ht="33.6" customHeight="1" thickTop="1" thickBot="1" x14ac:dyDescent="0.5">
      <c r="A110" s="40"/>
      <c r="B110" s="42"/>
      <c r="C110" s="44"/>
      <c r="D110" s="44"/>
      <c r="E110" s="5" t="s">
        <v>4</v>
      </c>
      <c r="F110" s="6" t="s">
        <v>22</v>
      </c>
      <c r="G110" s="23">
        <v>3729</v>
      </c>
      <c r="H110" s="23">
        <f t="shared" si="36"/>
        <v>3542.5499999999997</v>
      </c>
      <c r="I110" s="23">
        <f t="shared" si="37"/>
        <v>3356.1</v>
      </c>
      <c r="J110" s="23">
        <f t="shared" si="38"/>
        <v>3169.65</v>
      </c>
      <c r="K110" s="23">
        <f t="shared" si="39"/>
        <v>2983.2000000000003</v>
      </c>
      <c r="L110" s="15" t="s">
        <v>76</v>
      </c>
      <c r="M110" s="57"/>
      <c r="N110" s="27"/>
    </row>
    <row r="111" spans="1:14" ht="33.6" customHeight="1" thickTop="1" thickBot="1" x14ac:dyDescent="0.5">
      <c r="A111" s="40"/>
      <c r="B111" s="42"/>
      <c r="C111" s="44"/>
      <c r="D111" s="44"/>
      <c r="E111" s="5" t="s">
        <v>5</v>
      </c>
      <c r="F111" s="6" t="s">
        <v>19</v>
      </c>
      <c r="G111" s="23">
        <v>3729</v>
      </c>
      <c r="H111" s="23">
        <f t="shared" si="36"/>
        <v>3542.5499999999997</v>
      </c>
      <c r="I111" s="23">
        <f t="shared" si="37"/>
        <v>3356.1</v>
      </c>
      <c r="J111" s="23">
        <f t="shared" si="38"/>
        <v>3169.65</v>
      </c>
      <c r="K111" s="23">
        <f t="shared" si="39"/>
        <v>2983.2000000000003</v>
      </c>
      <c r="L111" s="15" t="s">
        <v>76</v>
      </c>
      <c r="M111" s="57"/>
      <c r="N111" s="28"/>
    </row>
    <row r="112" spans="1:14" ht="33.6" customHeight="1" thickTop="1" thickBot="1" x14ac:dyDescent="0.5">
      <c r="A112" s="40"/>
      <c r="B112" s="42"/>
      <c r="C112" s="44"/>
      <c r="D112" s="44"/>
      <c r="E112" s="5" t="s">
        <v>6</v>
      </c>
      <c r="F112" s="7" t="s">
        <v>26</v>
      </c>
      <c r="G112" s="23">
        <v>4469</v>
      </c>
      <c r="H112" s="23">
        <f t="shared" si="36"/>
        <v>4245.55</v>
      </c>
      <c r="I112" s="23">
        <f t="shared" si="37"/>
        <v>4022.1</v>
      </c>
      <c r="J112" s="23">
        <f t="shared" si="38"/>
        <v>3798.65</v>
      </c>
      <c r="K112" s="23">
        <f t="shared" si="39"/>
        <v>3575.2000000000003</v>
      </c>
      <c r="L112" s="15" t="s">
        <v>76</v>
      </c>
      <c r="M112" s="57"/>
      <c r="N112" s="27"/>
    </row>
    <row r="113" spans="1:14" ht="33.6" customHeight="1" thickTop="1" thickBot="1" x14ac:dyDescent="0.5">
      <c r="A113" s="40"/>
      <c r="B113" s="42"/>
      <c r="C113" s="44"/>
      <c r="D113" s="44"/>
      <c r="E113" s="5" t="s">
        <v>7</v>
      </c>
      <c r="F113" s="7" t="s">
        <v>20</v>
      </c>
      <c r="G113" s="23">
        <v>4469</v>
      </c>
      <c r="H113" s="23">
        <f t="shared" si="36"/>
        <v>4245.55</v>
      </c>
      <c r="I113" s="23">
        <f t="shared" si="37"/>
        <v>4022.1</v>
      </c>
      <c r="J113" s="23">
        <f t="shared" si="38"/>
        <v>3798.65</v>
      </c>
      <c r="K113" s="23">
        <f t="shared" si="39"/>
        <v>3575.2000000000003</v>
      </c>
      <c r="L113" s="15" t="s">
        <v>76</v>
      </c>
      <c r="M113" s="57"/>
      <c r="N113" s="28"/>
    </row>
    <row r="114" spans="1:14" ht="33.6" customHeight="1" thickTop="1" thickBot="1" x14ac:dyDescent="0.5">
      <c r="A114" s="40"/>
      <c r="B114" s="42"/>
      <c r="C114" s="44"/>
      <c r="D114" s="13"/>
      <c r="E114" s="16" t="s">
        <v>59</v>
      </c>
      <c r="F114" s="7" t="s">
        <v>61</v>
      </c>
      <c r="G114" s="23">
        <v>1355</v>
      </c>
      <c r="H114" s="23">
        <f t="shared" si="36"/>
        <v>1287.25</v>
      </c>
      <c r="I114" s="23">
        <f t="shared" si="37"/>
        <v>1219.5</v>
      </c>
      <c r="J114" s="23">
        <f t="shared" si="38"/>
        <v>1151.75</v>
      </c>
      <c r="K114" s="23">
        <f t="shared" si="39"/>
        <v>1084</v>
      </c>
      <c r="L114" s="15" t="s">
        <v>76</v>
      </c>
      <c r="M114" s="57"/>
      <c r="N114" s="30"/>
    </row>
    <row r="115" spans="1:14" ht="33.6" customHeight="1" thickTop="1" thickBot="1" x14ac:dyDescent="0.5">
      <c r="A115" s="40"/>
      <c r="B115" s="42"/>
      <c r="C115" s="44"/>
      <c r="D115" s="13"/>
      <c r="E115" s="16" t="s">
        <v>60</v>
      </c>
      <c r="F115" s="7" t="s">
        <v>62</v>
      </c>
      <c r="G115" s="23">
        <v>1565</v>
      </c>
      <c r="H115" s="23">
        <f t="shared" si="36"/>
        <v>1486.75</v>
      </c>
      <c r="I115" s="23">
        <f t="shared" si="37"/>
        <v>1408.5</v>
      </c>
      <c r="J115" s="23">
        <f t="shared" si="38"/>
        <v>1330.25</v>
      </c>
      <c r="K115" s="23">
        <f t="shared" si="39"/>
        <v>1252</v>
      </c>
      <c r="L115" s="15" t="s">
        <v>76</v>
      </c>
      <c r="M115" s="57"/>
      <c r="N115" s="30"/>
    </row>
    <row r="116" spans="1:14" ht="33.6" customHeight="1" thickTop="1" thickBot="1" x14ac:dyDescent="0.5">
      <c r="A116" s="41"/>
      <c r="B116" s="43"/>
      <c r="C116" s="45"/>
      <c r="D116" s="49"/>
      <c r="E116" s="5" t="s">
        <v>12</v>
      </c>
      <c r="F116" s="6" t="s">
        <v>14</v>
      </c>
      <c r="G116" s="23">
        <v>315</v>
      </c>
      <c r="H116" s="23">
        <f t="shared" si="36"/>
        <v>299.25</v>
      </c>
      <c r="I116" s="23">
        <f t="shared" si="37"/>
        <v>283.5</v>
      </c>
      <c r="J116" s="23">
        <f t="shared" si="38"/>
        <v>267.75</v>
      </c>
      <c r="K116" s="23">
        <f t="shared" si="39"/>
        <v>252</v>
      </c>
      <c r="L116" s="15" t="s">
        <v>76</v>
      </c>
      <c r="M116" s="57"/>
      <c r="N116" s="27"/>
    </row>
    <row r="117" spans="1:14" ht="33.6" customHeight="1" thickTop="1" thickBot="1" x14ac:dyDescent="0.5">
      <c r="A117" s="41"/>
      <c r="B117" s="43"/>
      <c r="C117" s="45"/>
      <c r="D117" s="58"/>
      <c r="E117" s="5" t="s">
        <v>13</v>
      </c>
      <c r="F117" s="6" t="s">
        <v>14</v>
      </c>
      <c r="G117" s="23">
        <v>315</v>
      </c>
      <c r="H117" s="23">
        <f t="shared" si="36"/>
        <v>299.25</v>
      </c>
      <c r="I117" s="23">
        <f t="shared" si="37"/>
        <v>283.5</v>
      </c>
      <c r="J117" s="23">
        <f t="shared" si="38"/>
        <v>267.75</v>
      </c>
      <c r="K117" s="23">
        <f t="shared" si="39"/>
        <v>252</v>
      </c>
      <c r="L117" s="15" t="s">
        <v>76</v>
      </c>
      <c r="M117" s="57"/>
      <c r="N117" s="27"/>
    </row>
    <row r="118" spans="1:14" ht="33.6" customHeight="1" thickTop="1" thickBot="1" x14ac:dyDescent="0.5">
      <c r="A118" s="40">
        <v>13</v>
      </c>
      <c r="B118" s="42" t="s">
        <v>64</v>
      </c>
      <c r="C118" s="44"/>
      <c r="D118" s="44"/>
      <c r="E118" s="5" t="s">
        <v>0</v>
      </c>
      <c r="F118" s="6" t="s">
        <v>15</v>
      </c>
      <c r="G118" s="23">
        <v>3099</v>
      </c>
      <c r="H118" s="23">
        <f t="shared" ref="H118:H129" si="40">G118*0.95</f>
        <v>2944.0499999999997</v>
      </c>
      <c r="I118" s="23">
        <f t="shared" ref="I118:I129" si="41">G118*0.9</f>
        <v>2789.1</v>
      </c>
      <c r="J118" s="23">
        <f t="shared" ref="J118:J129" si="42">G118*0.85</f>
        <v>2634.15</v>
      </c>
      <c r="K118" s="23">
        <f t="shared" ref="K118:K129" si="43">G118*0.8</f>
        <v>2479.2000000000003</v>
      </c>
      <c r="L118" s="15" t="s">
        <v>76</v>
      </c>
      <c r="M118" s="57"/>
      <c r="N118" s="27"/>
    </row>
    <row r="119" spans="1:14" ht="33.6" customHeight="1" thickTop="1" thickBot="1" x14ac:dyDescent="0.5">
      <c r="A119" s="40"/>
      <c r="B119" s="42"/>
      <c r="C119" s="44"/>
      <c r="D119" s="44"/>
      <c r="E119" s="5" t="s">
        <v>1</v>
      </c>
      <c r="F119" s="6" t="s">
        <v>16</v>
      </c>
      <c r="G119" s="23">
        <v>3099</v>
      </c>
      <c r="H119" s="23">
        <f t="shared" si="40"/>
        <v>2944.0499999999997</v>
      </c>
      <c r="I119" s="23">
        <f t="shared" si="41"/>
        <v>2789.1</v>
      </c>
      <c r="J119" s="23">
        <f t="shared" si="42"/>
        <v>2634.15</v>
      </c>
      <c r="K119" s="23">
        <f t="shared" si="43"/>
        <v>2479.2000000000003</v>
      </c>
      <c r="L119" s="15" t="s">
        <v>76</v>
      </c>
      <c r="M119" s="57"/>
      <c r="N119" s="28"/>
    </row>
    <row r="120" spans="1:14" ht="33.6" customHeight="1" thickTop="1" thickBot="1" x14ac:dyDescent="0.5">
      <c r="A120" s="40"/>
      <c r="B120" s="42"/>
      <c r="C120" s="44"/>
      <c r="D120" s="44"/>
      <c r="E120" s="5" t="s">
        <v>2</v>
      </c>
      <c r="F120" s="6" t="s">
        <v>17</v>
      </c>
      <c r="G120" s="23">
        <v>3419</v>
      </c>
      <c r="H120" s="23">
        <f t="shared" si="40"/>
        <v>3248.0499999999997</v>
      </c>
      <c r="I120" s="23">
        <f t="shared" si="41"/>
        <v>3077.1</v>
      </c>
      <c r="J120" s="23">
        <f t="shared" si="42"/>
        <v>2906.15</v>
      </c>
      <c r="K120" s="23">
        <f t="shared" si="43"/>
        <v>2735.2000000000003</v>
      </c>
      <c r="L120" s="15" t="s">
        <v>76</v>
      </c>
      <c r="M120" s="57"/>
      <c r="N120" s="27"/>
    </row>
    <row r="121" spans="1:14" ht="33.6" customHeight="1" thickTop="1" thickBot="1" x14ac:dyDescent="0.5">
      <c r="A121" s="40"/>
      <c r="B121" s="42"/>
      <c r="C121" s="44"/>
      <c r="D121" s="44"/>
      <c r="E121" s="5" t="s">
        <v>3</v>
      </c>
      <c r="F121" s="6" t="s">
        <v>18</v>
      </c>
      <c r="G121" s="23">
        <v>3419</v>
      </c>
      <c r="H121" s="23">
        <f t="shared" si="40"/>
        <v>3248.0499999999997</v>
      </c>
      <c r="I121" s="23">
        <f t="shared" si="41"/>
        <v>3077.1</v>
      </c>
      <c r="J121" s="23">
        <f t="shared" si="42"/>
        <v>2906.15</v>
      </c>
      <c r="K121" s="23">
        <f t="shared" si="43"/>
        <v>2735.2000000000003</v>
      </c>
      <c r="L121" s="15" t="s">
        <v>76</v>
      </c>
      <c r="M121" s="57"/>
      <c r="N121" s="28"/>
    </row>
    <row r="122" spans="1:14" ht="33.6" customHeight="1" thickTop="1" thickBot="1" x14ac:dyDescent="0.5">
      <c r="A122" s="40"/>
      <c r="B122" s="42"/>
      <c r="C122" s="44"/>
      <c r="D122" s="44"/>
      <c r="E122" s="5" t="s">
        <v>4</v>
      </c>
      <c r="F122" s="6" t="s">
        <v>22</v>
      </c>
      <c r="G122" s="23">
        <v>3729</v>
      </c>
      <c r="H122" s="23">
        <f t="shared" si="40"/>
        <v>3542.5499999999997</v>
      </c>
      <c r="I122" s="23">
        <f t="shared" si="41"/>
        <v>3356.1</v>
      </c>
      <c r="J122" s="23">
        <f t="shared" si="42"/>
        <v>3169.65</v>
      </c>
      <c r="K122" s="23">
        <f t="shared" si="43"/>
        <v>2983.2000000000003</v>
      </c>
      <c r="L122" s="15" t="s">
        <v>76</v>
      </c>
      <c r="M122" s="57"/>
      <c r="N122" s="27"/>
    </row>
    <row r="123" spans="1:14" ht="33.6" customHeight="1" thickTop="1" thickBot="1" x14ac:dyDescent="0.5">
      <c r="A123" s="40"/>
      <c r="B123" s="42"/>
      <c r="C123" s="44"/>
      <c r="D123" s="44"/>
      <c r="E123" s="5" t="s">
        <v>5</v>
      </c>
      <c r="F123" s="6" t="s">
        <v>19</v>
      </c>
      <c r="G123" s="23">
        <v>3729</v>
      </c>
      <c r="H123" s="23">
        <f t="shared" si="40"/>
        <v>3542.5499999999997</v>
      </c>
      <c r="I123" s="23">
        <f t="shared" si="41"/>
        <v>3356.1</v>
      </c>
      <c r="J123" s="23">
        <f t="shared" si="42"/>
        <v>3169.65</v>
      </c>
      <c r="K123" s="23">
        <f t="shared" si="43"/>
        <v>2983.2000000000003</v>
      </c>
      <c r="L123" s="15" t="s">
        <v>76</v>
      </c>
      <c r="M123" s="57"/>
      <c r="N123" s="28"/>
    </row>
    <row r="124" spans="1:14" ht="33.6" customHeight="1" thickTop="1" thickBot="1" x14ac:dyDescent="0.5">
      <c r="A124" s="40"/>
      <c r="B124" s="42"/>
      <c r="C124" s="44"/>
      <c r="D124" s="44"/>
      <c r="E124" s="5" t="s">
        <v>6</v>
      </c>
      <c r="F124" s="7" t="s">
        <v>26</v>
      </c>
      <c r="G124" s="23">
        <v>4469</v>
      </c>
      <c r="H124" s="23">
        <f t="shared" si="40"/>
        <v>4245.55</v>
      </c>
      <c r="I124" s="23">
        <f t="shared" si="41"/>
        <v>4022.1</v>
      </c>
      <c r="J124" s="23">
        <f t="shared" si="42"/>
        <v>3798.65</v>
      </c>
      <c r="K124" s="23">
        <f t="shared" si="43"/>
        <v>3575.2000000000003</v>
      </c>
      <c r="L124" s="15" t="s">
        <v>76</v>
      </c>
      <c r="M124" s="57"/>
      <c r="N124" s="27"/>
    </row>
    <row r="125" spans="1:14" ht="33.6" customHeight="1" thickTop="1" thickBot="1" x14ac:dyDescent="0.5">
      <c r="A125" s="40"/>
      <c r="B125" s="42"/>
      <c r="C125" s="44"/>
      <c r="D125" s="44"/>
      <c r="E125" s="5" t="s">
        <v>7</v>
      </c>
      <c r="F125" s="7" t="s">
        <v>20</v>
      </c>
      <c r="G125" s="23">
        <v>4469</v>
      </c>
      <c r="H125" s="23">
        <f t="shared" si="40"/>
        <v>4245.55</v>
      </c>
      <c r="I125" s="23">
        <f t="shared" si="41"/>
        <v>4022.1</v>
      </c>
      <c r="J125" s="23">
        <f t="shared" si="42"/>
        <v>3798.65</v>
      </c>
      <c r="K125" s="23">
        <f t="shared" si="43"/>
        <v>3575.2000000000003</v>
      </c>
      <c r="L125" s="15" t="s">
        <v>76</v>
      </c>
      <c r="M125" s="57"/>
      <c r="N125" s="28"/>
    </row>
    <row r="126" spans="1:14" ht="33.6" customHeight="1" thickTop="1" thickBot="1" x14ac:dyDescent="0.5">
      <c r="A126" s="40"/>
      <c r="B126" s="42"/>
      <c r="C126" s="44"/>
      <c r="D126" s="13"/>
      <c r="E126" s="16" t="s">
        <v>59</v>
      </c>
      <c r="F126" s="7" t="s">
        <v>61</v>
      </c>
      <c r="G126" s="23">
        <v>1355</v>
      </c>
      <c r="H126" s="23">
        <f t="shared" si="40"/>
        <v>1287.25</v>
      </c>
      <c r="I126" s="23">
        <f t="shared" si="41"/>
        <v>1219.5</v>
      </c>
      <c r="J126" s="23">
        <f t="shared" si="42"/>
        <v>1151.75</v>
      </c>
      <c r="K126" s="23">
        <f t="shared" si="43"/>
        <v>1084</v>
      </c>
      <c r="L126" s="15" t="s">
        <v>76</v>
      </c>
      <c r="M126" s="57"/>
      <c r="N126" s="30"/>
    </row>
    <row r="127" spans="1:14" ht="33.6" customHeight="1" thickTop="1" thickBot="1" x14ac:dyDescent="0.5">
      <c r="A127" s="40"/>
      <c r="B127" s="42"/>
      <c r="C127" s="44"/>
      <c r="D127" s="13"/>
      <c r="E127" s="16" t="s">
        <v>60</v>
      </c>
      <c r="F127" s="7" t="s">
        <v>62</v>
      </c>
      <c r="G127" s="23">
        <v>1565</v>
      </c>
      <c r="H127" s="23">
        <f t="shared" si="40"/>
        <v>1486.75</v>
      </c>
      <c r="I127" s="23">
        <f t="shared" si="41"/>
        <v>1408.5</v>
      </c>
      <c r="J127" s="23">
        <f t="shared" si="42"/>
        <v>1330.25</v>
      </c>
      <c r="K127" s="23">
        <f t="shared" si="43"/>
        <v>1252</v>
      </c>
      <c r="L127" s="14" t="s">
        <v>25</v>
      </c>
      <c r="M127" s="57"/>
      <c r="N127" s="30"/>
    </row>
    <row r="128" spans="1:14" ht="33.6" customHeight="1" thickTop="1" thickBot="1" x14ac:dyDescent="0.5">
      <c r="A128" s="41"/>
      <c r="B128" s="43"/>
      <c r="C128" s="45"/>
      <c r="D128" s="49"/>
      <c r="E128" s="5" t="s">
        <v>12</v>
      </c>
      <c r="F128" s="6" t="s">
        <v>14</v>
      </c>
      <c r="G128" s="23">
        <v>315</v>
      </c>
      <c r="H128" s="23">
        <f t="shared" si="40"/>
        <v>299.25</v>
      </c>
      <c r="I128" s="23">
        <f t="shared" si="41"/>
        <v>283.5</v>
      </c>
      <c r="J128" s="23">
        <f t="shared" si="42"/>
        <v>267.75</v>
      </c>
      <c r="K128" s="23">
        <f t="shared" si="43"/>
        <v>252</v>
      </c>
      <c r="L128" s="15" t="s">
        <v>76</v>
      </c>
      <c r="M128" s="57"/>
      <c r="N128" s="27"/>
    </row>
    <row r="129" spans="1:14" ht="33.6" customHeight="1" thickTop="1" thickBot="1" x14ac:dyDescent="0.5">
      <c r="A129" s="41"/>
      <c r="B129" s="43"/>
      <c r="C129" s="45"/>
      <c r="D129" s="58"/>
      <c r="E129" s="5" t="s">
        <v>13</v>
      </c>
      <c r="F129" s="6" t="s">
        <v>14</v>
      </c>
      <c r="G129" s="23">
        <v>315</v>
      </c>
      <c r="H129" s="23">
        <f t="shared" si="40"/>
        <v>299.25</v>
      </c>
      <c r="I129" s="23">
        <f t="shared" si="41"/>
        <v>283.5</v>
      </c>
      <c r="J129" s="23">
        <f t="shared" si="42"/>
        <v>267.75</v>
      </c>
      <c r="K129" s="23">
        <f t="shared" si="43"/>
        <v>252</v>
      </c>
      <c r="L129" s="15" t="s">
        <v>76</v>
      </c>
      <c r="M129" s="57"/>
      <c r="N129" s="27"/>
    </row>
    <row r="130" spans="1:14" ht="33.6" customHeight="1" thickTop="1" thickBot="1" x14ac:dyDescent="0.5">
      <c r="A130" s="40">
        <v>14</v>
      </c>
      <c r="B130" s="42" t="s">
        <v>67</v>
      </c>
      <c r="C130" s="44"/>
      <c r="D130" s="44"/>
      <c r="E130" s="5" t="s">
        <v>0</v>
      </c>
      <c r="F130" s="6" t="s">
        <v>15</v>
      </c>
      <c r="G130" s="23">
        <v>3099</v>
      </c>
      <c r="H130" s="23">
        <f t="shared" ref="H130:H141" si="44">G130*0.95</f>
        <v>2944.0499999999997</v>
      </c>
      <c r="I130" s="23">
        <f t="shared" ref="I130:I141" si="45">G130*0.9</f>
        <v>2789.1</v>
      </c>
      <c r="J130" s="23">
        <f t="shared" ref="J130:J141" si="46">G130*0.85</f>
        <v>2634.15</v>
      </c>
      <c r="K130" s="23">
        <f t="shared" ref="K130:K141" si="47">G130*0.8</f>
        <v>2479.2000000000003</v>
      </c>
      <c r="L130" s="15" t="s">
        <v>76</v>
      </c>
      <c r="M130" s="57"/>
      <c r="N130" s="27"/>
    </row>
    <row r="131" spans="1:14" ht="33.6" customHeight="1" thickTop="1" thickBot="1" x14ac:dyDescent="0.5">
      <c r="A131" s="40"/>
      <c r="B131" s="42"/>
      <c r="C131" s="44"/>
      <c r="D131" s="44"/>
      <c r="E131" s="5" t="s">
        <v>1</v>
      </c>
      <c r="F131" s="6" t="s">
        <v>16</v>
      </c>
      <c r="G131" s="23">
        <v>3099</v>
      </c>
      <c r="H131" s="23">
        <f t="shared" si="44"/>
        <v>2944.0499999999997</v>
      </c>
      <c r="I131" s="23">
        <f t="shared" si="45"/>
        <v>2789.1</v>
      </c>
      <c r="J131" s="23">
        <f t="shared" si="46"/>
        <v>2634.15</v>
      </c>
      <c r="K131" s="23">
        <f t="shared" si="47"/>
        <v>2479.2000000000003</v>
      </c>
      <c r="L131" s="15" t="s">
        <v>76</v>
      </c>
      <c r="M131" s="57"/>
      <c r="N131" s="28"/>
    </row>
    <row r="132" spans="1:14" ht="33.6" customHeight="1" thickTop="1" thickBot="1" x14ac:dyDescent="0.5">
      <c r="A132" s="40"/>
      <c r="B132" s="42"/>
      <c r="C132" s="44"/>
      <c r="D132" s="44"/>
      <c r="E132" s="5" t="s">
        <v>2</v>
      </c>
      <c r="F132" s="6" t="s">
        <v>17</v>
      </c>
      <c r="G132" s="23">
        <v>3419</v>
      </c>
      <c r="H132" s="23">
        <f t="shared" si="44"/>
        <v>3248.0499999999997</v>
      </c>
      <c r="I132" s="23">
        <f t="shared" si="45"/>
        <v>3077.1</v>
      </c>
      <c r="J132" s="23">
        <f t="shared" si="46"/>
        <v>2906.15</v>
      </c>
      <c r="K132" s="23">
        <f t="shared" si="47"/>
        <v>2735.2000000000003</v>
      </c>
      <c r="L132" s="15" t="s">
        <v>76</v>
      </c>
      <c r="M132" s="57"/>
      <c r="N132" s="27"/>
    </row>
    <row r="133" spans="1:14" ht="33.6" customHeight="1" thickTop="1" thickBot="1" x14ac:dyDescent="0.5">
      <c r="A133" s="40"/>
      <c r="B133" s="42"/>
      <c r="C133" s="44"/>
      <c r="D133" s="44"/>
      <c r="E133" s="5" t="s">
        <v>3</v>
      </c>
      <c r="F133" s="6" t="s">
        <v>18</v>
      </c>
      <c r="G133" s="23">
        <v>3419</v>
      </c>
      <c r="H133" s="23">
        <f t="shared" si="44"/>
        <v>3248.0499999999997</v>
      </c>
      <c r="I133" s="23">
        <f t="shared" si="45"/>
        <v>3077.1</v>
      </c>
      <c r="J133" s="23">
        <f t="shared" si="46"/>
        <v>2906.15</v>
      </c>
      <c r="K133" s="23">
        <f t="shared" si="47"/>
        <v>2735.2000000000003</v>
      </c>
      <c r="L133" s="15" t="s">
        <v>76</v>
      </c>
      <c r="M133" s="57"/>
      <c r="N133" s="28"/>
    </row>
    <row r="134" spans="1:14" ht="33.6" customHeight="1" thickTop="1" thickBot="1" x14ac:dyDescent="0.5">
      <c r="A134" s="40"/>
      <c r="B134" s="42"/>
      <c r="C134" s="44"/>
      <c r="D134" s="44"/>
      <c r="E134" s="5" t="s">
        <v>4</v>
      </c>
      <c r="F134" s="6" t="s">
        <v>22</v>
      </c>
      <c r="G134" s="23">
        <v>3729</v>
      </c>
      <c r="H134" s="23">
        <f t="shared" si="44"/>
        <v>3542.5499999999997</v>
      </c>
      <c r="I134" s="23">
        <f t="shared" si="45"/>
        <v>3356.1</v>
      </c>
      <c r="J134" s="23">
        <f t="shared" si="46"/>
        <v>3169.65</v>
      </c>
      <c r="K134" s="23">
        <f t="shared" si="47"/>
        <v>2983.2000000000003</v>
      </c>
      <c r="L134" s="15" t="s">
        <v>76</v>
      </c>
      <c r="M134" s="57"/>
      <c r="N134" s="27"/>
    </row>
    <row r="135" spans="1:14" ht="33.6" customHeight="1" thickTop="1" thickBot="1" x14ac:dyDescent="0.5">
      <c r="A135" s="40"/>
      <c r="B135" s="42"/>
      <c r="C135" s="44"/>
      <c r="D135" s="44"/>
      <c r="E135" s="5" t="s">
        <v>5</v>
      </c>
      <c r="F135" s="6" t="s">
        <v>19</v>
      </c>
      <c r="G135" s="23">
        <v>3729</v>
      </c>
      <c r="H135" s="23">
        <f t="shared" si="44"/>
        <v>3542.5499999999997</v>
      </c>
      <c r="I135" s="23">
        <f t="shared" si="45"/>
        <v>3356.1</v>
      </c>
      <c r="J135" s="23">
        <f t="shared" si="46"/>
        <v>3169.65</v>
      </c>
      <c r="K135" s="23">
        <f t="shared" si="47"/>
        <v>2983.2000000000003</v>
      </c>
      <c r="L135" s="15" t="s">
        <v>76</v>
      </c>
      <c r="M135" s="57"/>
      <c r="N135" s="28"/>
    </row>
    <row r="136" spans="1:14" ht="33.6" customHeight="1" thickTop="1" thickBot="1" x14ac:dyDescent="0.5">
      <c r="A136" s="40"/>
      <c r="B136" s="42"/>
      <c r="C136" s="44"/>
      <c r="D136" s="44"/>
      <c r="E136" s="5" t="s">
        <v>6</v>
      </c>
      <c r="F136" s="7" t="s">
        <v>26</v>
      </c>
      <c r="G136" s="23">
        <v>4469</v>
      </c>
      <c r="H136" s="23">
        <f t="shared" si="44"/>
        <v>4245.55</v>
      </c>
      <c r="I136" s="23">
        <f t="shared" si="45"/>
        <v>4022.1</v>
      </c>
      <c r="J136" s="23">
        <f t="shared" si="46"/>
        <v>3798.65</v>
      </c>
      <c r="K136" s="23">
        <f t="shared" si="47"/>
        <v>3575.2000000000003</v>
      </c>
      <c r="L136" s="15" t="s">
        <v>76</v>
      </c>
      <c r="M136" s="57"/>
      <c r="N136" s="27"/>
    </row>
    <row r="137" spans="1:14" ht="33.6" customHeight="1" thickTop="1" thickBot="1" x14ac:dyDescent="0.5">
      <c r="A137" s="40"/>
      <c r="B137" s="42"/>
      <c r="C137" s="44"/>
      <c r="D137" s="44"/>
      <c r="E137" s="5" t="s">
        <v>7</v>
      </c>
      <c r="F137" s="7" t="s">
        <v>20</v>
      </c>
      <c r="G137" s="23">
        <v>4469</v>
      </c>
      <c r="H137" s="23">
        <f t="shared" si="44"/>
        <v>4245.55</v>
      </c>
      <c r="I137" s="23">
        <f t="shared" si="45"/>
        <v>4022.1</v>
      </c>
      <c r="J137" s="23">
        <f t="shared" si="46"/>
        <v>3798.65</v>
      </c>
      <c r="K137" s="23">
        <f t="shared" si="47"/>
        <v>3575.2000000000003</v>
      </c>
      <c r="L137" s="15" t="s">
        <v>76</v>
      </c>
      <c r="M137" s="57"/>
      <c r="N137" s="28"/>
    </row>
    <row r="138" spans="1:14" ht="33.6" customHeight="1" thickTop="1" thickBot="1" x14ac:dyDescent="0.5">
      <c r="A138" s="40"/>
      <c r="B138" s="42"/>
      <c r="C138" s="44"/>
      <c r="D138" s="13"/>
      <c r="E138" s="16" t="s">
        <v>59</v>
      </c>
      <c r="F138" s="7" t="s">
        <v>61</v>
      </c>
      <c r="G138" s="23">
        <v>1355</v>
      </c>
      <c r="H138" s="23">
        <f t="shared" si="44"/>
        <v>1287.25</v>
      </c>
      <c r="I138" s="23">
        <f t="shared" si="45"/>
        <v>1219.5</v>
      </c>
      <c r="J138" s="23">
        <f t="shared" si="46"/>
        <v>1151.75</v>
      </c>
      <c r="K138" s="23">
        <f t="shared" si="47"/>
        <v>1084</v>
      </c>
      <c r="L138" s="15" t="s">
        <v>76</v>
      </c>
      <c r="M138" s="57"/>
      <c r="N138" s="30"/>
    </row>
    <row r="139" spans="1:14" ht="33.6" customHeight="1" thickTop="1" thickBot="1" x14ac:dyDescent="0.5">
      <c r="A139" s="40"/>
      <c r="B139" s="42"/>
      <c r="C139" s="44"/>
      <c r="D139" s="13"/>
      <c r="E139" s="16" t="s">
        <v>60</v>
      </c>
      <c r="F139" s="7" t="s">
        <v>62</v>
      </c>
      <c r="G139" s="23">
        <v>1565</v>
      </c>
      <c r="H139" s="23">
        <f t="shared" si="44"/>
        <v>1486.75</v>
      </c>
      <c r="I139" s="23">
        <f t="shared" si="45"/>
        <v>1408.5</v>
      </c>
      <c r="J139" s="23">
        <f t="shared" si="46"/>
        <v>1330.25</v>
      </c>
      <c r="K139" s="23">
        <f t="shared" si="47"/>
        <v>1252</v>
      </c>
      <c r="L139" s="14" t="s">
        <v>25</v>
      </c>
      <c r="M139" s="57"/>
      <c r="N139" s="30"/>
    </row>
    <row r="140" spans="1:14" ht="33.6" customHeight="1" thickTop="1" thickBot="1" x14ac:dyDescent="0.5">
      <c r="A140" s="41"/>
      <c r="B140" s="43"/>
      <c r="C140" s="45"/>
      <c r="D140" s="49"/>
      <c r="E140" s="5" t="s">
        <v>12</v>
      </c>
      <c r="F140" s="6" t="s">
        <v>14</v>
      </c>
      <c r="G140" s="23">
        <v>315</v>
      </c>
      <c r="H140" s="23">
        <f t="shared" si="44"/>
        <v>299.25</v>
      </c>
      <c r="I140" s="23">
        <f t="shared" si="45"/>
        <v>283.5</v>
      </c>
      <c r="J140" s="23">
        <f t="shared" si="46"/>
        <v>267.75</v>
      </c>
      <c r="K140" s="23">
        <f t="shared" si="47"/>
        <v>252</v>
      </c>
      <c r="L140" s="15" t="s">
        <v>76</v>
      </c>
      <c r="M140" s="57"/>
      <c r="N140" s="27"/>
    </row>
    <row r="141" spans="1:14" ht="33.6" customHeight="1" thickTop="1" thickBot="1" x14ac:dyDescent="0.5">
      <c r="A141" s="41"/>
      <c r="B141" s="43"/>
      <c r="C141" s="45"/>
      <c r="D141" s="58"/>
      <c r="E141" s="5" t="s">
        <v>13</v>
      </c>
      <c r="F141" s="6" t="s">
        <v>14</v>
      </c>
      <c r="G141" s="23">
        <v>315</v>
      </c>
      <c r="H141" s="23">
        <f t="shared" si="44"/>
        <v>299.25</v>
      </c>
      <c r="I141" s="23">
        <f t="shared" si="45"/>
        <v>283.5</v>
      </c>
      <c r="J141" s="23">
        <f t="shared" si="46"/>
        <v>267.75</v>
      </c>
      <c r="K141" s="23">
        <f t="shared" si="47"/>
        <v>252</v>
      </c>
      <c r="L141" s="15" t="s">
        <v>76</v>
      </c>
      <c r="M141" s="57"/>
      <c r="N141" s="27"/>
    </row>
    <row r="142" spans="1:14" ht="33.6" customHeight="1" thickTop="1" thickBot="1" x14ac:dyDescent="0.5">
      <c r="A142" s="40">
        <v>15</v>
      </c>
      <c r="B142" s="42" t="s">
        <v>23</v>
      </c>
      <c r="C142" s="44"/>
      <c r="D142" s="44"/>
      <c r="E142" s="5" t="s">
        <v>0</v>
      </c>
      <c r="F142" s="6" t="s">
        <v>15</v>
      </c>
      <c r="G142" s="23">
        <v>3099</v>
      </c>
      <c r="H142" s="23">
        <f t="shared" ref="H142:H153" si="48">G142*0.95</f>
        <v>2944.0499999999997</v>
      </c>
      <c r="I142" s="23">
        <f t="shared" ref="I142:I153" si="49">G142*0.9</f>
        <v>2789.1</v>
      </c>
      <c r="J142" s="23">
        <f t="shared" ref="J142:J153" si="50">G142*0.85</f>
        <v>2634.15</v>
      </c>
      <c r="K142" s="23">
        <f t="shared" ref="K142:K153" si="51">G142*0.8</f>
        <v>2479.2000000000003</v>
      </c>
      <c r="L142" s="15" t="s">
        <v>76</v>
      </c>
      <c r="M142" s="57" t="s">
        <v>29</v>
      </c>
      <c r="N142" s="27"/>
    </row>
    <row r="143" spans="1:14" ht="33.6" customHeight="1" thickTop="1" thickBot="1" x14ac:dyDescent="0.5">
      <c r="A143" s="40"/>
      <c r="B143" s="42"/>
      <c r="C143" s="44"/>
      <c r="D143" s="44"/>
      <c r="E143" s="5" t="s">
        <v>1</v>
      </c>
      <c r="F143" s="6" t="s">
        <v>16</v>
      </c>
      <c r="G143" s="23">
        <v>3099</v>
      </c>
      <c r="H143" s="23">
        <f t="shared" si="48"/>
        <v>2944.0499999999997</v>
      </c>
      <c r="I143" s="23">
        <f t="shared" si="49"/>
        <v>2789.1</v>
      </c>
      <c r="J143" s="23">
        <f t="shared" si="50"/>
        <v>2634.15</v>
      </c>
      <c r="K143" s="23">
        <f t="shared" si="51"/>
        <v>2479.2000000000003</v>
      </c>
      <c r="L143" s="15" t="s">
        <v>76</v>
      </c>
      <c r="M143" s="57"/>
      <c r="N143" s="28"/>
    </row>
    <row r="144" spans="1:14" ht="33.6" customHeight="1" thickTop="1" thickBot="1" x14ac:dyDescent="0.5">
      <c r="A144" s="40"/>
      <c r="B144" s="42"/>
      <c r="C144" s="44"/>
      <c r="D144" s="44"/>
      <c r="E144" s="5" t="s">
        <v>2</v>
      </c>
      <c r="F144" s="6" t="s">
        <v>17</v>
      </c>
      <c r="G144" s="23">
        <v>3419</v>
      </c>
      <c r="H144" s="23">
        <f t="shared" si="48"/>
        <v>3248.0499999999997</v>
      </c>
      <c r="I144" s="23">
        <f t="shared" si="49"/>
        <v>3077.1</v>
      </c>
      <c r="J144" s="23">
        <f t="shared" si="50"/>
        <v>2906.15</v>
      </c>
      <c r="K144" s="23">
        <f t="shared" si="51"/>
        <v>2735.2000000000003</v>
      </c>
      <c r="L144" s="15" t="s">
        <v>76</v>
      </c>
      <c r="M144" s="57"/>
      <c r="N144" s="27"/>
    </row>
    <row r="145" spans="1:14" ht="33.6" customHeight="1" thickTop="1" thickBot="1" x14ac:dyDescent="0.5">
      <c r="A145" s="40"/>
      <c r="B145" s="42"/>
      <c r="C145" s="44"/>
      <c r="D145" s="44"/>
      <c r="E145" s="5" t="s">
        <v>3</v>
      </c>
      <c r="F145" s="6" t="s">
        <v>18</v>
      </c>
      <c r="G145" s="23">
        <v>3419</v>
      </c>
      <c r="H145" s="23">
        <f t="shared" si="48"/>
        <v>3248.0499999999997</v>
      </c>
      <c r="I145" s="23">
        <f t="shared" si="49"/>
        <v>3077.1</v>
      </c>
      <c r="J145" s="23">
        <f t="shared" si="50"/>
        <v>2906.15</v>
      </c>
      <c r="K145" s="23">
        <f t="shared" si="51"/>
        <v>2735.2000000000003</v>
      </c>
      <c r="L145" s="15" t="s">
        <v>76</v>
      </c>
      <c r="M145" s="57"/>
      <c r="N145" s="28"/>
    </row>
    <row r="146" spans="1:14" ht="33.6" customHeight="1" thickTop="1" thickBot="1" x14ac:dyDescent="0.5">
      <c r="A146" s="40"/>
      <c r="B146" s="42"/>
      <c r="C146" s="44"/>
      <c r="D146" s="44"/>
      <c r="E146" s="5" t="s">
        <v>4</v>
      </c>
      <c r="F146" s="6" t="s">
        <v>22</v>
      </c>
      <c r="G146" s="23">
        <v>3729</v>
      </c>
      <c r="H146" s="23">
        <f t="shared" si="48"/>
        <v>3542.5499999999997</v>
      </c>
      <c r="I146" s="23">
        <f t="shared" si="49"/>
        <v>3356.1</v>
      </c>
      <c r="J146" s="23">
        <f t="shared" si="50"/>
        <v>3169.65</v>
      </c>
      <c r="K146" s="23">
        <f t="shared" si="51"/>
        <v>2983.2000000000003</v>
      </c>
      <c r="L146" s="15" t="s">
        <v>76</v>
      </c>
      <c r="M146" s="57"/>
      <c r="N146" s="27"/>
    </row>
    <row r="147" spans="1:14" ht="33.6" customHeight="1" thickTop="1" thickBot="1" x14ac:dyDescent="0.5">
      <c r="A147" s="40"/>
      <c r="B147" s="42"/>
      <c r="C147" s="44"/>
      <c r="D147" s="44"/>
      <c r="E147" s="5" t="s">
        <v>5</v>
      </c>
      <c r="F147" s="6" t="s">
        <v>19</v>
      </c>
      <c r="G147" s="23">
        <v>3729</v>
      </c>
      <c r="H147" s="23">
        <f t="shared" si="48"/>
        <v>3542.5499999999997</v>
      </c>
      <c r="I147" s="23">
        <f t="shared" si="49"/>
        <v>3356.1</v>
      </c>
      <c r="J147" s="23">
        <f t="shared" si="50"/>
        <v>3169.65</v>
      </c>
      <c r="K147" s="23">
        <f t="shared" si="51"/>
        <v>2983.2000000000003</v>
      </c>
      <c r="L147" s="15" t="s">
        <v>76</v>
      </c>
      <c r="M147" s="57"/>
      <c r="N147" s="28"/>
    </row>
    <row r="148" spans="1:14" ht="33.6" customHeight="1" thickTop="1" thickBot="1" x14ac:dyDescent="0.5">
      <c r="A148" s="40"/>
      <c r="B148" s="42"/>
      <c r="C148" s="44"/>
      <c r="D148" s="44"/>
      <c r="E148" s="5" t="s">
        <v>6</v>
      </c>
      <c r="F148" s="7" t="s">
        <v>26</v>
      </c>
      <c r="G148" s="23">
        <v>4469</v>
      </c>
      <c r="H148" s="23">
        <f t="shared" si="48"/>
        <v>4245.55</v>
      </c>
      <c r="I148" s="23">
        <f t="shared" si="49"/>
        <v>4022.1</v>
      </c>
      <c r="J148" s="23">
        <f t="shared" si="50"/>
        <v>3798.65</v>
      </c>
      <c r="K148" s="23">
        <f t="shared" si="51"/>
        <v>3575.2000000000003</v>
      </c>
      <c r="L148" s="15" t="s">
        <v>76</v>
      </c>
      <c r="M148" s="57"/>
      <c r="N148" s="27"/>
    </row>
    <row r="149" spans="1:14" ht="33.6" customHeight="1" thickTop="1" thickBot="1" x14ac:dyDescent="0.5">
      <c r="A149" s="40"/>
      <c r="B149" s="42"/>
      <c r="C149" s="44"/>
      <c r="D149" s="44"/>
      <c r="E149" s="5" t="s">
        <v>7</v>
      </c>
      <c r="F149" s="7" t="s">
        <v>20</v>
      </c>
      <c r="G149" s="23">
        <v>4469</v>
      </c>
      <c r="H149" s="23">
        <f t="shared" si="48"/>
        <v>4245.55</v>
      </c>
      <c r="I149" s="23">
        <f t="shared" si="49"/>
        <v>4022.1</v>
      </c>
      <c r="J149" s="23">
        <f t="shared" si="50"/>
        <v>3798.65</v>
      </c>
      <c r="K149" s="23">
        <f t="shared" si="51"/>
        <v>3575.2000000000003</v>
      </c>
      <c r="L149" s="15" t="s">
        <v>76</v>
      </c>
      <c r="M149" s="57"/>
      <c r="N149" s="28"/>
    </row>
    <row r="150" spans="1:14" ht="33.6" customHeight="1" thickTop="1" thickBot="1" x14ac:dyDescent="0.5">
      <c r="A150" s="40"/>
      <c r="B150" s="42"/>
      <c r="C150" s="44"/>
      <c r="D150" s="13"/>
      <c r="E150" s="16" t="s">
        <v>59</v>
      </c>
      <c r="F150" s="7" t="s">
        <v>61</v>
      </c>
      <c r="G150" s="23">
        <v>1355</v>
      </c>
      <c r="H150" s="23">
        <f t="shared" si="48"/>
        <v>1287.25</v>
      </c>
      <c r="I150" s="23">
        <f t="shared" si="49"/>
        <v>1219.5</v>
      </c>
      <c r="J150" s="23">
        <f t="shared" si="50"/>
        <v>1151.75</v>
      </c>
      <c r="K150" s="23">
        <f t="shared" si="51"/>
        <v>1084</v>
      </c>
      <c r="L150" s="15" t="s">
        <v>76</v>
      </c>
      <c r="M150" s="57"/>
      <c r="N150" s="30"/>
    </row>
    <row r="151" spans="1:14" ht="33.6" customHeight="1" thickTop="1" thickBot="1" x14ac:dyDescent="0.5">
      <c r="A151" s="40"/>
      <c r="B151" s="42"/>
      <c r="C151" s="44"/>
      <c r="D151" s="13"/>
      <c r="E151" s="16" t="s">
        <v>60</v>
      </c>
      <c r="F151" s="7" t="s">
        <v>62</v>
      </c>
      <c r="G151" s="23">
        <v>1565</v>
      </c>
      <c r="H151" s="23">
        <f t="shared" si="48"/>
        <v>1486.75</v>
      </c>
      <c r="I151" s="23">
        <f t="shared" si="49"/>
        <v>1408.5</v>
      </c>
      <c r="J151" s="23">
        <f t="shared" si="50"/>
        <v>1330.25</v>
      </c>
      <c r="K151" s="23">
        <f t="shared" si="51"/>
        <v>1252</v>
      </c>
      <c r="L151" s="14" t="s">
        <v>25</v>
      </c>
      <c r="M151" s="57"/>
      <c r="N151" s="30"/>
    </row>
    <row r="152" spans="1:14" ht="33.6" customHeight="1" thickTop="1" thickBot="1" x14ac:dyDescent="0.5">
      <c r="A152" s="41"/>
      <c r="B152" s="43"/>
      <c r="C152" s="45"/>
      <c r="D152" s="49"/>
      <c r="E152" s="5" t="s">
        <v>12</v>
      </c>
      <c r="F152" s="6" t="s">
        <v>14</v>
      </c>
      <c r="G152" s="23">
        <v>315</v>
      </c>
      <c r="H152" s="23">
        <f t="shared" si="48"/>
        <v>299.25</v>
      </c>
      <c r="I152" s="23">
        <f t="shared" si="49"/>
        <v>283.5</v>
      </c>
      <c r="J152" s="23">
        <f t="shared" si="50"/>
        <v>267.75</v>
      </c>
      <c r="K152" s="23">
        <f t="shared" si="51"/>
        <v>252</v>
      </c>
      <c r="L152" s="15" t="s">
        <v>76</v>
      </c>
      <c r="M152" s="57"/>
      <c r="N152" s="27"/>
    </row>
    <row r="153" spans="1:14" ht="33.6" customHeight="1" thickTop="1" thickBot="1" x14ac:dyDescent="0.5">
      <c r="A153" s="41"/>
      <c r="B153" s="43"/>
      <c r="C153" s="45"/>
      <c r="D153" s="58"/>
      <c r="E153" s="5" t="s">
        <v>13</v>
      </c>
      <c r="F153" s="6" t="s">
        <v>14</v>
      </c>
      <c r="G153" s="23">
        <v>315</v>
      </c>
      <c r="H153" s="23">
        <f t="shared" si="48"/>
        <v>299.25</v>
      </c>
      <c r="I153" s="23">
        <f t="shared" si="49"/>
        <v>283.5</v>
      </c>
      <c r="J153" s="23">
        <f t="shared" si="50"/>
        <v>267.75</v>
      </c>
      <c r="K153" s="23">
        <f t="shared" si="51"/>
        <v>252</v>
      </c>
      <c r="L153" s="15" t="s">
        <v>76</v>
      </c>
      <c r="M153" s="57"/>
      <c r="N153" s="27"/>
    </row>
    <row r="154" spans="1:14" ht="33.6" customHeight="1" thickTop="1" thickBot="1" x14ac:dyDescent="0.5">
      <c r="A154" s="40">
        <v>16</v>
      </c>
      <c r="B154" s="42" t="s">
        <v>65</v>
      </c>
      <c r="C154" s="44"/>
      <c r="D154" s="44"/>
      <c r="E154" s="5" t="s">
        <v>0</v>
      </c>
      <c r="F154" s="6" t="s">
        <v>15</v>
      </c>
      <c r="G154" s="23">
        <v>3099</v>
      </c>
      <c r="H154" s="23">
        <f t="shared" ref="H154:H165" si="52">G154*0.95</f>
        <v>2944.0499999999997</v>
      </c>
      <c r="I154" s="23">
        <f t="shared" ref="I154:I165" si="53">G154*0.9</f>
        <v>2789.1</v>
      </c>
      <c r="J154" s="23">
        <f t="shared" ref="J154:J165" si="54">G154*0.85</f>
        <v>2634.15</v>
      </c>
      <c r="K154" s="23">
        <f t="shared" ref="K154:K165" si="55">G154*0.8</f>
        <v>2479.2000000000003</v>
      </c>
      <c r="L154" s="15" t="s">
        <v>76</v>
      </c>
      <c r="M154" s="57" t="s">
        <v>44</v>
      </c>
      <c r="N154" s="27"/>
    </row>
    <row r="155" spans="1:14" ht="33.6" customHeight="1" thickTop="1" thickBot="1" x14ac:dyDescent="0.5">
      <c r="A155" s="40"/>
      <c r="B155" s="42"/>
      <c r="C155" s="44"/>
      <c r="D155" s="44"/>
      <c r="E155" s="5" t="s">
        <v>1</v>
      </c>
      <c r="F155" s="6" t="s">
        <v>16</v>
      </c>
      <c r="G155" s="23">
        <v>3099</v>
      </c>
      <c r="H155" s="23">
        <f t="shared" si="52"/>
        <v>2944.0499999999997</v>
      </c>
      <c r="I155" s="23">
        <f t="shared" si="53"/>
        <v>2789.1</v>
      </c>
      <c r="J155" s="23">
        <f t="shared" si="54"/>
        <v>2634.15</v>
      </c>
      <c r="K155" s="23">
        <f t="shared" si="55"/>
        <v>2479.2000000000003</v>
      </c>
      <c r="L155" s="15" t="s">
        <v>76</v>
      </c>
      <c r="M155" s="57"/>
      <c r="N155" s="28"/>
    </row>
    <row r="156" spans="1:14" ht="33.6" customHeight="1" thickTop="1" thickBot="1" x14ac:dyDescent="0.5">
      <c r="A156" s="40"/>
      <c r="B156" s="42"/>
      <c r="C156" s="44"/>
      <c r="D156" s="44"/>
      <c r="E156" s="5" t="s">
        <v>2</v>
      </c>
      <c r="F156" s="6" t="s">
        <v>17</v>
      </c>
      <c r="G156" s="23">
        <v>3419</v>
      </c>
      <c r="H156" s="23">
        <f t="shared" si="52"/>
        <v>3248.0499999999997</v>
      </c>
      <c r="I156" s="23">
        <f t="shared" si="53"/>
        <v>3077.1</v>
      </c>
      <c r="J156" s="23">
        <f t="shared" si="54"/>
        <v>2906.15</v>
      </c>
      <c r="K156" s="23">
        <f t="shared" si="55"/>
        <v>2735.2000000000003</v>
      </c>
      <c r="L156" s="15" t="s">
        <v>76</v>
      </c>
      <c r="M156" s="57"/>
      <c r="N156" s="27"/>
    </row>
    <row r="157" spans="1:14" ht="33.6" customHeight="1" thickTop="1" thickBot="1" x14ac:dyDescent="0.5">
      <c r="A157" s="40"/>
      <c r="B157" s="42"/>
      <c r="C157" s="44"/>
      <c r="D157" s="44"/>
      <c r="E157" s="5" t="s">
        <v>3</v>
      </c>
      <c r="F157" s="6" t="s">
        <v>18</v>
      </c>
      <c r="G157" s="23">
        <v>3419</v>
      </c>
      <c r="H157" s="23">
        <f t="shared" si="52"/>
        <v>3248.0499999999997</v>
      </c>
      <c r="I157" s="23">
        <f t="shared" si="53"/>
        <v>3077.1</v>
      </c>
      <c r="J157" s="23">
        <f t="shared" si="54"/>
        <v>2906.15</v>
      </c>
      <c r="K157" s="23">
        <f t="shared" si="55"/>
        <v>2735.2000000000003</v>
      </c>
      <c r="L157" s="15" t="s">
        <v>76</v>
      </c>
      <c r="M157" s="57"/>
      <c r="N157" s="28"/>
    </row>
    <row r="158" spans="1:14" ht="33.6" customHeight="1" thickTop="1" thickBot="1" x14ac:dyDescent="0.5">
      <c r="A158" s="40"/>
      <c r="B158" s="42"/>
      <c r="C158" s="44"/>
      <c r="D158" s="44"/>
      <c r="E158" s="5" t="s">
        <v>4</v>
      </c>
      <c r="F158" s="6" t="s">
        <v>22</v>
      </c>
      <c r="G158" s="23">
        <v>3729</v>
      </c>
      <c r="H158" s="23">
        <f t="shared" si="52"/>
        <v>3542.5499999999997</v>
      </c>
      <c r="I158" s="23">
        <f t="shared" si="53"/>
        <v>3356.1</v>
      </c>
      <c r="J158" s="23">
        <f t="shared" si="54"/>
        <v>3169.65</v>
      </c>
      <c r="K158" s="23">
        <f t="shared" si="55"/>
        <v>2983.2000000000003</v>
      </c>
      <c r="L158" s="14" t="s">
        <v>25</v>
      </c>
      <c r="M158" s="57"/>
      <c r="N158" s="27"/>
    </row>
    <row r="159" spans="1:14" ht="33.6" customHeight="1" thickTop="1" thickBot="1" x14ac:dyDescent="0.5">
      <c r="A159" s="40"/>
      <c r="B159" s="42"/>
      <c r="C159" s="44"/>
      <c r="D159" s="44"/>
      <c r="E159" s="5" t="s">
        <v>5</v>
      </c>
      <c r="F159" s="6" t="s">
        <v>19</v>
      </c>
      <c r="G159" s="23">
        <v>3729</v>
      </c>
      <c r="H159" s="23">
        <f t="shared" si="52"/>
        <v>3542.5499999999997</v>
      </c>
      <c r="I159" s="23">
        <f t="shared" si="53"/>
        <v>3356.1</v>
      </c>
      <c r="J159" s="23">
        <f t="shared" si="54"/>
        <v>3169.65</v>
      </c>
      <c r="K159" s="23">
        <f t="shared" si="55"/>
        <v>2983.2000000000003</v>
      </c>
      <c r="L159" s="14" t="s">
        <v>25</v>
      </c>
      <c r="M159" s="57"/>
      <c r="N159" s="28"/>
    </row>
    <row r="160" spans="1:14" ht="33.6" customHeight="1" thickTop="1" thickBot="1" x14ac:dyDescent="0.5">
      <c r="A160" s="40"/>
      <c r="B160" s="42"/>
      <c r="C160" s="44"/>
      <c r="D160" s="44"/>
      <c r="E160" s="5" t="s">
        <v>6</v>
      </c>
      <c r="F160" s="7" t="s">
        <v>26</v>
      </c>
      <c r="G160" s="23">
        <v>4469</v>
      </c>
      <c r="H160" s="23">
        <f t="shared" si="52"/>
        <v>4245.55</v>
      </c>
      <c r="I160" s="23">
        <f t="shared" si="53"/>
        <v>4022.1</v>
      </c>
      <c r="J160" s="23">
        <f t="shared" si="54"/>
        <v>3798.65</v>
      </c>
      <c r="K160" s="23">
        <f t="shared" si="55"/>
        <v>3575.2000000000003</v>
      </c>
      <c r="L160" s="15" t="s">
        <v>76</v>
      </c>
      <c r="M160" s="57"/>
      <c r="N160" s="27"/>
    </row>
    <row r="161" spans="1:14" ht="33.6" customHeight="1" thickTop="1" thickBot="1" x14ac:dyDescent="0.5">
      <c r="A161" s="40"/>
      <c r="B161" s="42"/>
      <c r="C161" s="44"/>
      <c r="D161" s="44"/>
      <c r="E161" s="5" t="s">
        <v>7</v>
      </c>
      <c r="F161" s="7" t="s">
        <v>20</v>
      </c>
      <c r="G161" s="23">
        <v>4469</v>
      </c>
      <c r="H161" s="23">
        <f t="shared" si="52"/>
        <v>4245.55</v>
      </c>
      <c r="I161" s="23">
        <f t="shared" si="53"/>
        <v>4022.1</v>
      </c>
      <c r="J161" s="23">
        <f t="shared" si="54"/>
        <v>3798.65</v>
      </c>
      <c r="K161" s="23">
        <f t="shared" si="55"/>
        <v>3575.2000000000003</v>
      </c>
      <c r="L161" s="15" t="s">
        <v>76</v>
      </c>
      <c r="M161" s="57"/>
      <c r="N161" s="28"/>
    </row>
    <row r="162" spans="1:14" ht="33.6" customHeight="1" thickTop="1" thickBot="1" x14ac:dyDescent="0.5">
      <c r="A162" s="40"/>
      <c r="B162" s="42"/>
      <c r="C162" s="44"/>
      <c r="D162" s="13"/>
      <c r="E162" s="16" t="s">
        <v>59</v>
      </c>
      <c r="F162" s="7" t="s">
        <v>61</v>
      </c>
      <c r="G162" s="23">
        <v>1355</v>
      </c>
      <c r="H162" s="23">
        <f t="shared" si="52"/>
        <v>1287.25</v>
      </c>
      <c r="I162" s="23">
        <f t="shared" si="53"/>
        <v>1219.5</v>
      </c>
      <c r="J162" s="23">
        <f t="shared" si="54"/>
        <v>1151.75</v>
      </c>
      <c r="K162" s="23">
        <f t="shared" si="55"/>
        <v>1084</v>
      </c>
      <c r="L162" s="15" t="s">
        <v>76</v>
      </c>
      <c r="M162" s="57"/>
      <c r="N162" s="30"/>
    </row>
    <row r="163" spans="1:14" ht="33.6" customHeight="1" thickTop="1" thickBot="1" x14ac:dyDescent="0.5">
      <c r="A163" s="40"/>
      <c r="B163" s="42"/>
      <c r="C163" s="44"/>
      <c r="D163" s="13"/>
      <c r="E163" s="16" t="s">
        <v>60</v>
      </c>
      <c r="F163" s="7" t="s">
        <v>62</v>
      </c>
      <c r="G163" s="23">
        <v>1565</v>
      </c>
      <c r="H163" s="23">
        <f t="shared" si="52"/>
        <v>1486.75</v>
      </c>
      <c r="I163" s="23">
        <f t="shared" si="53"/>
        <v>1408.5</v>
      </c>
      <c r="J163" s="23">
        <f t="shared" si="54"/>
        <v>1330.25</v>
      </c>
      <c r="K163" s="23">
        <f t="shared" si="55"/>
        <v>1252</v>
      </c>
      <c r="L163" s="14" t="s">
        <v>25</v>
      </c>
      <c r="M163" s="57"/>
      <c r="N163" s="30"/>
    </row>
    <row r="164" spans="1:14" ht="33.6" customHeight="1" thickTop="1" thickBot="1" x14ac:dyDescent="0.5">
      <c r="A164" s="41"/>
      <c r="B164" s="43"/>
      <c r="C164" s="45"/>
      <c r="D164" s="49"/>
      <c r="E164" s="17" t="s">
        <v>12</v>
      </c>
      <c r="F164" s="6" t="s">
        <v>14</v>
      </c>
      <c r="G164" s="23">
        <v>315</v>
      </c>
      <c r="H164" s="23">
        <f t="shared" si="52"/>
        <v>299.25</v>
      </c>
      <c r="I164" s="23">
        <f t="shared" si="53"/>
        <v>283.5</v>
      </c>
      <c r="J164" s="23">
        <f t="shared" si="54"/>
        <v>267.75</v>
      </c>
      <c r="K164" s="23">
        <f t="shared" si="55"/>
        <v>252</v>
      </c>
      <c r="L164" s="15" t="s">
        <v>76</v>
      </c>
      <c r="M164" s="57"/>
      <c r="N164" s="27"/>
    </row>
    <row r="165" spans="1:14" ht="33.6" customHeight="1" thickTop="1" thickBot="1" x14ac:dyDescent="0.5">
      <c r="A165" s="41"/>
      <c r="B165" s="43"/>
      <c r="C165" s="45"/>
      <c r="D165" s="58"/>
      <c r="E165" s="17" t="s">
        <v>13</v>
      </c>
      <c r="F165" s="6" t="s">
        <v>14</v>
      </c>
      <c r="G165" s="23">
        <v>315</v>
      </c>
      <c r="H165" s="23">
        <f t="shared" si="52"/>
        <v>299.25</v>
      </c>
      <c r="I165" s="23">
        <f t="shared" si="53"/>
        <v>283.5</v>
      </c>
      <c r="J165" s="23">
        <f t="shared" si="54"/>
        <v>267.75</v>
      </c>
      <c r="K165" s="23">
        <f t="shared" si="55"/>
        <v>252</v>
      </c>
      <c r="L165" s="15" t="s">
        <v>76</v>
      </c>
      <c r="M165" s="57"/>
      <c r="N165" s="27"/>
    </row>
    <row r="166" spans="1:14" ht="31.2" customHeight="1" thickTop="1" thickBot="1" x14ac:dyDescent="0.5">
      <c r="A166" s="47">
        <v>17</v>
      </c>
      <c r="B166" s="42" t="s">
        <v>66</v>
      </c>
      <c r="C166" s="49"/>
      <c r="D166" s="50"/>
      <c r="E166" s="5" t="s">
        <v>0</v>
      </c>
      <c r="F166" s="6" t="s">
        <v>15</v>
      </c>
      <c r="G166" s="23">
        <v>3099</v>
      </c>
      <c r="H166" s="23">
        <f t="shared" ref="H166:H189" si="56">G166*0.95</f>
        <v>2944.0499999999997</v>
      </c>
      <c r="I166" s="23">
        <f t="shared" ref="I166:I189" si="57">G166*0.9</f>
        <v>2789.1</v>
      </c>
      <c r="J166" s="23">
        <f t="shared" ref="J166:J189" si="58">G166*0.85</f>
        <v>2634.15</v>
      </c>
      <c r="K166" s="23">
        <f t="shared" ref="K166:K189" si="59">G166*0.8</f>
        <v>2479.2000000000003</v>
      </c>
      <c r="L166" s="15" t="s">
        <v>76</v>
      </c>
      <c r="M166" s="51"/>
      <c r="N166" s="27"/>
    </row>
    <row r="167" spans="1:14" ht="31.2" customHeight="1" thickTop="1" thickBot="1" x14ac:dyDescent="0.5">
      <c r="A167" s="47"/>
      <c r="B167" s="42"/>
      <c r="C167" s="50"/>
      <c r="D167" s="50"/>
      <c r="E167" s="5" t="s">
        <v>1</v>
      </c>
      <c r="F167" s="6" t="s">
        <v>16</v>
      </c>
      <c r="G167" s="23">
        <v>3099</v>
      </c>
      <c r="H167" s="23">
        <f t="shared" si="56"/>
        <v>2944.0499999999997</v>
      </c>
      <c r="I167" s="23">
        <f t="shared" si="57"/>
        <v>2789.1</v>
      </c>
      <c r="J167" s="23">
        <f t="shared" si="58"/>
        <v>2634.15</v>
      </c>
      <c r="K167" s="23">
        <f t="shared" si="59"/>
        <v>2479.2000000000003</v>
      </c>
      <c r="L167" s="15" t="s">
        <v>76</v>
      </c>
      <c r="M167" s="51"/>
      <c r="N167" s="28"/>
    </row>
    <row r="168" spans="1:14" ht="31.2" customHeight="1" thickTop="1" thickBot="1" x14ac:dyDescent="0.5">
      <c r="A168" s="47"/>
      <c r="B168" s="42"/>
      <c r="C168" s="50"/>
      <c r="D168" s="50"/>
      <c r="E168" s="5" t="s">
        <v>2</v>
      </c>
      <c r="F168" s="6" t="s">
        <v>17</v>
      </c>
      <c r="G168" s="23">
        <v>3419</v>
      </c>
      <c r="H168" s="23">
        <f t="shared" si="56"/>
        <v>3248.0499999999997</v>
      </c>
      <c r="I168" s="23">
        <f t="shared" si="57"/>
        <v>3077.1</v>
      </c>
      <c r="J168" s="23">
        <f t="shared" si="58"/>
        <v>2906.15</v>
      </c>
      <c r="K168" s="23">
        <f t="shared" si="59"/>
        <v>2735.2000000000003</v>
      </c>
      <c r="L168" s="15" t="s">
        <v>76</v>
      </c>
      <c r="M168" s="51"/>
      <c r="N168" s="27"/>
    </row>
    <row r="169" spans="1:14" ht="31.2" customHeight="1" thickTop="1" thickBot="1" x14ac:dyDescent="0.5">
      <c r="A169" s="47"/>
      <c r="B169" s="42"/>
      <c r="C169" s="50"/>
      <c r="D169" s="50"/>
      <c r="E169" s="5" t="s">
        <v>3</v>
      </c>
      <c r="F169" s="6" t="s">
        <v>18</v>
      </c>
      <c r="G169" s="23">
        <v>3419</v>
      </c>
      <c r="H169" s="23">
        <f t="shared" si="56"/>
        <v>3248.0499999999997</v>
      </c>
      <c r="I169" s="23">
        <f t="shared" si="57"/>
        <v>3077.1</v>
      </c>
      <c r="J169" s="23">
        <f t="shared" si="58"/>
        <v>2906.15</v>
      </c>
      <c r="K169" s="23">
        <f t="shared" si="59"/>
        <v>2735.2000000000003</v>
      </c>
      <c r="L169" s="15" t="s">
        <v>76</v>
      </c>
      <c r="M169" s="51"/>
      <c r="N169" s="28"/>
    </row>
    <row r="170" spans="1:14" ht="31.2" customHeight="1" thickTop="1" thickBot="1" x14ac:dyDescent="0.5">
      <c r="A170" s="47"/>
      <c r="B170" s="42"/>
      <c r="C170" s="50"/>
      <c r="D170" s="50"/>
      <c r="E170" s="5" t="s">
        <v>4</v>
      </c>
      <c r="F170" s="6" t="s">
        <v>22</v>
      </c>
      <c r="G170" s="23">
        <v>3729</v>
      </c>
      <c r="H170" s="23">
        <f t="shared" si="56"/>
        <v>3542.5499999999997</v>
      </c>
      <c r="I170" s="23">
        <f t="shared" si="57"/>
        <v>3356.1</v>
      </c>
      <c r="J170" s="23">
        <f t="shared" si="58"/>
        <v>3169.65</v>
      </c>
      <c r="K170" s="23">
        <f t="shared" si="59"/>
        <v>2983.2000000000003</v>
      </c>
      <c r="L170" s="15" t="s">
        <v>76</v>
      </c>
      <c r="M170" s="51"/>
      <c r="N170" s="27"/>
    </row>
    <row r="171" spans="1:14" ht="31.2" customHeight="1" thickTop="1" thickBot="1" x14ac:dyDescent="0.5">
      <c r="A171" s="47"/>
      <c r="B171" s="42"/>
      <c r="C171" s="50"/>
      <c r="D171" s="50"/>
      <c r="E171" s="5" t="s">
        <v>5</v>
      </c>
      <c r="F171" s="6" t="s">
        <v>19</v>
      </c>
      <c r="G171" s="23">
        <v>3729</v>
      </c>
      <c r="H171" s="23">
        <f t="shared" si="56"/>
        <v>3542.5499999999997</v>
      </c>
      <c r="I171" s="23">
        <f t="shared" si="57"/>
        <v>3356.1</v>
      </c>
      <c r="J171" s="23">
        <f t="shared" si="58"/>
        <v>3169.65</v>
      </c>
      <c r="K171" s="23">
        <f t="shared" si="59"/>
        <v>2983.2000000000003</v>
      </c>
      <c r="L171" s="15" t="s">
        <v>76</v>
      </c>
      <c r="M171" s="51"/>
      <c r="N171" s="28"/>
    </row>
    <row r="172" spans="1:14" ht="31.2" customHeight="1" thickTop="1" thickBot="1" x14ac:dyDescent="0.5">
      <c r="A172" s="47"/>
      <c r="B172" s="42"/>
      <c r="C172" s="50"/>
      <c r="D172" s="50"/>
      <c r="E172" s="5" t="s">
        <v>6</v>
      </c>
      <c r="F172" s="7" t="s">
        <v>26</v>
      </c>
      <c r="G172" s="23">
        <v>4469</v>
      </c>
      <c r="H172" s="23">
        <f t="shared" si="56"/>
        <v>4245.55</v>
      </c>
      <c r="I172" s="23">
        <f t="shared" si="57"/>
        <v>4022.1</v>
      </c>
      <c r="J172" s="23">
        <f t="shared" si="58"/>
        <v>3798.65</v>
      </c>
      <c r="K172" s="23">
        <f t="shared" si="59"/>
        <v>3575.2000000000003</v>
      </c>
      <c r="L172" s="15" t="s">
        <v>76</v>
      </c>
      <c r="M172" s="51"/>
      <c r="N172" s="29"/>
    </row>
    <row r="173" spans="1:14" ht="31.2" customHeight="1" thickTop="1" thickBot="1" x14ac:dyDescent="0.5">
      <c r="A173" s="47"/>
      <c r="B173" s="42"/>
      <c r="C173" s="50"/>
      <c r="D173" s="50"/>
      <c r="E173" s="5" t="s">
        <v>7</v>
      </c>
      <c r="F173" s="7" t="s">
        <v>20</v>
      </c>
      <c r="G173" s="23">
        <v>4469</v>
      </c>
      <c r="H173" s="23">
        <f t="shared" si="56"/>
        <v>4245.55</v>
      </c>
      <c r="I173" s="23">
        <f t="shared" si="57"/>
        <v>4022.1</v>
      </c>
      <c r="J173" s="23">
        <f t="shared" si="58"/>
        <v>3798.65</v>
      </c>
      <c r="K173" s="23">
        <f t="shared" si="59"/>
        <v>3575.2000000000003</v>
      </c>
      <c r="L173" s="15" t="s">
        <v>76</v>
      </c>
      <c r="M173" s="51"/>
      <c r="N173" s="30"/>
    </row>
    <row r="174" spans="1:14" ht="31.2" customHeight="1" thickTop="1" thickBot="1" x14ac:dyDescent="0.5">
      <c r="A174" s="47"/>
      <c r="B174" s="42"/>
      <c r="C174" s="50"/>
      <c r="D174" s="50"/>
      <c r="E174" s="16" t="s">
        <v>59</v>
      </c>
      <c r="F174" s="7" t="s">
        <v>61</v>
      </c>
      <c r="G174" s="23">
        <v>1355</v>
      </c>
      <c r="H174" s="23">
        <f t="shared" si="56"/>
        <v>1287.25</v>
      </c>
      <c r="I174" s="23">
        <f t="shared" si="57"/>
        <v>1219.5</v>
      </c>
      <c r="J174" s="23">
        <f t="shared" si="58"/>
        <v>1151.75</v>
      </c>
      <c r="K174" s="23">
        <f t="shared" si="59"/>
        <v>1084</v>
      </c>
      <c r="L174" s="15" t="s">
        <v>76</v>
      </c>
      <c r="M174" s="51"/>
      <c r="N174" s="30"/>
    </row>
    <row r="175" spans="1:14" ht="31.2" customHeight="1" thickTop="1" thickBot="1" x14ac:dyDescent="0.5">
      <c r="A175" s="47"/>
      <c r="B175" s="42"/>
      <c r="C175" s="50"/>
      <c r="D175" s="50"/>
      <c r="E175" s="16" t="s">
        <v>60</v>
      </c>
      <c r="F175" s="7" t="s">
        <v>62</v>
      </c>
      <c r="G175" s="23">
        <v>1565</v>
      </c>
      <c r="H175" s="23">
        <f t="shared" si="56"/>
        <v>1486.75</v>
      </c>
      <c r="I175" s="23">
        <f t="shared" si="57"/>
        <v>1408.5</v>
      </c>
      <c r="J175" s="23">
        <f t="shared" si="58"/>
        <v>1330.25</v>
      </c>
      <c r="K175" s="23">
        <f t="shared" si="59"/>
        <v>1252</v>
      </c>
      <c r="L175" s="14" t="s">
        <v>25</v>
      </c>
      <c r="M175" s="51"/>
      <c r="N175" s="30"/>
    </row>
    <row r="176" spans="1:14" ht="31.2" customHeight="1" thickTop="1" thickBot="1" x14ac:dyDescent="0.5">
      <c r="A176" s="47"/>
      <c r="B176" s="42"/>
      <c r="C176" s="50"/>
      <c r="D176" s="50"/>
      <c r="E176" s="17" t="s">
        <v>12</v>
      </c>
      <c r="F176" s="6" t="s">
        <v>14</v>
      </c>
      <c r="G176" s="23">
        <v>315</v>
      </c>
      <c r="H176" s="23">
        <f t="shared" si="56"/>
        <v>299.25</v>
      </c>
      <c r="I176" s="23">
        <f t="shared" si="57"/>
        <v>283.5</v>
      </c>
      <c r="J176" s="23">
        <f t="shared" si="58"/>
        <v>267.75</v>
      </c>
      <c r="K176" s="23">
        <f t="shared" si="59"/>
        <v>252</v>
      </c>
      <c r="L176" s="15" t="s">
        <v>76</v>
      </c>
      <c r="M176" s="51"/>
      <c r="N176" s="27"/>
    </row>
    <row r="177" spans="1:14" ht="31.2" customHeight="1" thickTop="1" thickBot="1" x14ac:dyDescent="0.5">
      <c r="A177" s="47"/>
      <c r="B177" s="42"/>
      <c r="C177" s="52"/>
      <c r="D177" s="50"/>
      <c r="E177" s="17" t="s">
        <v>13</v>
      </c>
      <c r="F177" s="6" t="s">
        <v>14</v>
      </c>
      <c r="G177" s="23">
        <v>315</v>
      </c>
      <c r="H177" s="23">
        <f t="shared" si="56"/>
        <v>299.25</v>
      </c>
      <c r="I177" s="23">
        <f t="shared" si="57"/>
        <v>283.5</v>
      </c>
      <c r="J177" s="23">
        <f t="shared" si="58"/>
        <v>267.75</v>
      </c>
      <c r="K177" s="23">
        <f t="shared" si="59"/>
        <v>252</v>
      </c>
      <c r="L177" s="15" t="s">
        <v>76</v>
      </c>
      <c r="M177" s="51"/>
      <c r="N177" s="27"/>
    </row>
    <row r="178" spans="1:14" ht="31.2" customHeight="1" thickTop="1" thickBot="1" x14ac:dyDescent="0.5">
      <c r="A178" s="46">
        <v>18</v>
      </c>
      <c r="B178" s="40" t="s">
        <v>63</v>
      </c>
      <c r="C178" s="50"/>
      <c r="D178" s="50"/>
      <c r="E178" s="5" t="s">
        <v>0</v>
      </c>
      <c r="F178" s="6" t="s">
        <v>15</v>
      </c>
      <c r="G178" s="23">
        <v>3099</v>
      </c>
      <c r="H178" s="23">
        <f t="shared" si="56"/>
        <v>2944.0499999999997</v>
      </c>
      <c r="I178" s="23">
        <f t="shared" si="57"/>
        <v>2789.1</v>
      </c>
      <c r="J178" s="23">
        <f t="shared" si="58"/>
        <v>2634.15</v>
      </c>
      <c r="K178" s="23">
        <f t="shared" si="59"/>
        <v>2479.2000000000003</v>
      </c>
      <c r="L178" s="15" t="s">
        <v>76</v>
      </c>
      <c r="M178" s="51"/>
      <c r="N178" s="27"/>
    </row>
    <row r="179" spans="1:14" ht="31.2" customHeight="1" thickTop="1" thickBot="1" x14ac:dyDescent="0.5">
      <c r="A179" s="47"/>
      <c r="B179" s="40"/>
      <c r="C179" s="50"/>
      <c r="D179" s="50"/>
      <c r="E179" s="5" t="s">
        <v>1</v>
      </c>
      <c r="F179" s="6" t="s">
        <v>16</v>
      </c>
      <c r="G179" s="23">
        <v>3099</v>
      </c>
      <c r="H179" s="23">
        <f t="shared" si="56"/>
        <v>2944.0499999999997</v>
      </c>
      <c r="I179" s="23">
        <f t="shared" si="57"/>
        <v>2789.1</v>
      </c>
      <c r="J179" s="23">
        <f t="shared" si="58"/>
        <v>2634.15</v>
      </c>
      <c r="K179" s="23">
        <f t="shared" si="59"/>
        <v>2479.2000000000003</v>
      </c>
      <c r="L179" s="15" t="s">
        <v>76</v>
      </c>
      <c r="M179" s="51"/>
      <c r="N179" s="28"/>
    </row>
    <row r="180" spans="1:14" ht="31.2" customHeight="1" thickTop="1" thickBot="1" x14ac:dyDescent="0.5">
      <c r="A180" s="47"/>
      <c r="B180" s="40"/>
      <c r="C180" s="50"/>
      <c r="D180" s="50"/>
      <c r="E180" s="5" t="s">
        <v>2</v>
      </c>
      <c r="F180" s="6" t="s">
        <v>17</v>
      </c>
      <c r="G180" s="23">
        <v>3419</v>
      </c>
      <c r="H180" s="23">
        <f t="shared" si="56"/>
        <v>3248.0499999999997</v>
      </c>
      <c r="I180" s="23">
        <f t="shared" si="57"/>
        <v>3077.1</v>
      </c>
      <c r="J180" s="23">
        <f t="shared" si="58"/>
        <v>2906.15</v>
      </c>
      <c r="K180" s="23">
        <f t="shared" si="59"/>
        <v>2735.2000000000003</v>
      </c>
      <c r="L180" s="15" t="s">
        <v>76</v>
      </c>
      <c r="M180" s="51"/>
      <c r="N180" s="27"/>
    </row>
    <row r="181" spans="1:14" ht="31.2" customHeight="1" thickTop="1" thickBot="1" x14ac:dyDescent="0.5">
      <c r="A181" s="47"/>
      <c r="B181" s="40"/>
      <c r="C181" s="50"/>
      <c r="D181" s="50"/>
      <c r="E181" s="5" t="s">
        <v>3</v>
      </c>
      <c r="F181" s="6" t="s">
        <v>18</v>
      </c>
      <c r="G181" s="23">
        <v>3419</v>
      </c>
      <c r="H181" s="23">
        <f t="shared" si="56"/>
        <v>3248.0499999999997</v>
      </c>
      <c r="I181" s="23">
        <f t="shared" si="57"/>
        <v>3077.1</v>
      </c>
      <c r="J181" s="23">
        <f t="shared" si="58"/>
        <v>2906.15</v>
      </c>
      <c r="K181" s="23">
        <f t="shared" si="59"/>
        <v>2735.2000000000003</v>
      </c>
      <c r="L181" s="15" t="s">
        <v>76</v>
      </c>
      <c r="M181" s="51"/>
      <c r="N181" s="28"/>
    </row>
    <row r="182" spans="1:14" ht="31.2" customHeight="1" thickTop="1" thickBot="1" x14ac:dyDescent="0.5">
      <c r="A182" s="47"/>
      <c r="B182" s="40"/>
      <c r="C182" s="50"/>
      <c r="D182" s="50"/>
      <c r="E182" s="5" t="s">
        <v>4</v>
      </c>
      <c r="F182" s="6" t="s">
        <v>22</v>
      </c>
      <c r="G182" s="23">
        <v>3729</v>
      </c>
      <c r="H182" s="23">
        <f t="shared" si="56"/>
        <v>3542.5499999999997</v>
      </c>
      <c r="I182" s="23">
        <f t="shared" si="57"/>
        <v>3356.1</v>
      </c>
      <c r="J182" s="23">
        <f t="shared" si="58"/>
        <v>3169.65</v>
      </c>
      <c r="K182" s="23">
        <f t="shared" si="59"/>
        <v>2983.2000000000003</v>
      </c>
      <c r="L182" s="15" t="s">
        <v>76</v>
      </c>
      <c r="M182" s="51"/>
      <c r="N182" s="27"/>
    </row>
    <row r="183" spans="1:14" ht="31.2" customHeight="1" thickTop="1" thickBot="1" x14ac:dyDescent="0.5">
      <c r="A183" s="47"/>
      <c r="B183" s="40"/>
      <c r="C183" s="50"/>
      <c r="D183" s="50"/>
      <c r="E183" s="5" t="s">
        <v>5</v>
      </c>
      <c r="F183" s="6" t="s">
        <v>19</v>
      </c>
      <c r="G183" s="23">
        <v>3729</v>
      </c>
      <c r="H183" s="23">
        <f t="shared" si="56"/>
        <v>3542.5499999999997</v>
      </c>
      <c r="I183" s="23">
        <f t="shared" si="57"/>
        <v>3356.1</v>
      </c>
      <c r="J183" s="23">
        <f t="shared" si="58"/>
        <v>3169.65</v>
      </c>
      <c r="K183" s="23">
        <f t="shared" si="59"/>
        <v>2983.2000000000003</v>
      </c>
      <c r="L183" s="15" t="s">
        <v>76</v>
      </c>
      <c r="M183" s="51"/>
      <c r="N183" s="28"/>
    </row>
    <row r="184" spans="1:14" ht="31.2" customHeight="1" thickTop="1" thickBot="1" x14ac:dyDescent="0.5">
      <c r="A184" s="47"/>
      <c r="B184" s="40"/>
      <c r="C184" s="50"/>
      <c r="D184" s="50"/>
      <c r="E184" s="5" t="s">
        <v>6</v>
      </c>
      <c r="F184" s="7" t="s">
        <v>26</v>
      </c>
      <c r="G184" s="23">
        <v>4469</v>
      </c>
      <c r="H184" s="23">
        <f t="shared" si="56"/>
        <v>4245.55</v>
      </c>
      <c r="I184" s="23">
        <f t="shared" si="57"/>
        <v>4022.1</v>
      </c>
      <c r="J184" s="23">
        <f t="shared" si="58"/>
        <v>3798.65</v>
      </c>
      <c r="K184" s="23">
        <f t="shared" si="59"/>
        <v>3575.2000000000003</v>
      </c>
      <c r="L184" s="15" t="s">
        <v>76</v>
      </c>
      <c r="M184" s="51"/>
      <c r="N184" s="29"/>
    </row>
    <row r="185" spans="1:14" ht="31.2" customHeight="1" thickTop="1" thickBot="1" x14ac:dyDescent="0.5">
      <c r="A185" s="47"/>
      <c r="B185" s="40"/>
      <c r="C185" s="50"/>
      <c r="D185" s="50"/>
      <c r="E185" s="5" t="s">
        <v>7</v>
      </c>
      <c r="F185" s="7" t="s">
        <v>20</v>
      </c>
      <c r="G185" s="23">
        <v>4469</v>
      </c>
      <c r="H185" s="23">
        <f t="shared" si="56"/>
        <v>4245.55</v>
      </c>
      <c r="I185" s="23">
        <f t="shared" si="57"/>
        <v>4022.1</v>
      </c>
      <c r="J185" s="23">
        <f t="shared" si="58"/>
        <v>3798.65</v>
      </c>
      <c r="K185" s="23">
        <f t="shared" si="59"/>
        <v>3575.2000000000003</v>
      </c>
      <c r="L185" s="15" t="s">
        <v>76</v>
      </c>
      <c r="M185" s="51"/>
      <c r="N185" s="30"/>
    </row>
    <row r="186" spans="1:14" ht="31.2" customHeight="1" thickTop="1" thickBot="1" x14ac:dyDescent="0.5">
      <c r="A186" s="47"/>
      <c r="B186" s="40"/>
      <c r="C186" s="50"/>
      <c r="D186" s="50"/>
      <c r="E186" s="16" t="s">
        <v>59</v>
      </c>
      <c r="F186" s="7" t="s">
        <v>61</v>
      </c>
      <c r="G186" s="23">
        <v>1355</v>
      </c>
      <c r="H186" s="23">
        <f t="shared" si="56"/>
        <v>1287.25</v>
      </c>
      <c r="I186" s="23">
        <f t="shared" si="57"/>
        <v>1219.5</v>
      </c>
      <c r="J186" s="23">
        <f t="shared" si="58"/>
        <v>1151.75</v>
      </c>
      <c r="K186" s="23">
        <f t="shared" si="59"/>
        <v>1084</v>
      </c>
      <c r="L186" s="15" t="s">
        <v>76</v>
      </c>
      <c r="M186" s="51"/>
      <c r="N186" s="30"/>
    </row>
    <row r="187" spans="1:14" ht="31.2" customHeight="1" thickTop="1" thickBot="1" x14ac:dyDescent="0.5">
      <c r="A187" s="47"/>
      <c r="B187" s="40"/>
      <c r="C187" s="50"/>
      <c r="D187" s="50"/>
      <c r="E187" s="16" t="s">
        <v>60</v>
      </c>
      <c r="F187" s="7" t="s">
        <v>62</v>
      </c>
      <c r="G187" s="23">
        <v>1565</v>
      </c>
      <c r="H187" s="23">
        <f t="shared" si="56"/>
        <v>1486.75</v>
      </c>
      <c r="I187" s="23">
        <f t="shared" si="57"/>
        <v>1408.5</v>
      </c>
      <c r="J187" s="23">
        <f t="shared" si="58"/>
        <v>1330.25</v>
      </c>
      <c r="K187" s="23">
        <f t="shared" si="59"/>
        <v>1252</v>
      </c>
      <c r="L187" s="15" t="s">
        <v>76</v>
      </c>
      <c r="M187" s="51"/>
      <c r="N187" s="30"/>
    </row>
    <row r="188" spans="1:14" ht="31.2" customHeight="1" thickTop="1" thickBot="1" x14ac:dyDescent="0.5">
      <c r="A188" s="47"/>
      <c r="B188" s="40"/>
      <c r="C188" s="50"/>
      <c r="D188" s="50"/>
      <c r="E188" s="17" t="s">
        <v>12</v>
      </c>
      <c r="F188" s="6" t="s">
        <v>14</v>
      </c>
      <c r="G188" s="23">
        <v>315</v>
      </c>
      <c r="H188" s="23">
        <f t="shared" si="56"/>
        <v>299.25</v>
      </c>
      <c r="I188" s="23">
        <f t="shared" si="57"/>
        <v>283.5</v>
      </c>
      <c r="J188" s="23">
        <f t="shared" si="58"/>
        <v>267.75</v>
      </c>
      <c r="K188" s="23">
        <f t="shared" si="59"/>
        <v>252</v>
      </c>
      <c r="L188" s="15" t="s">
        <v>76</v>
      </c>
      <c r="M188" s="51"/>
      <c r="N188" s="27"/>
    </row>
    <row r="189" spans="1:14" ht="31.2" customHeight="1" thickTop="1" thickBot="1" x14ac:dyDescent="0.5">
      <c r="A189" s="48"/>
      <c r="B189" s="40"/>
      <c r="C189" s="52"/>
      <c r="D189" s="50"/>
      <c r="E189" s="17" t="s">
        <v>13</v>
      </c>
      <c r="F189" s="6" t="s">
        <v>14</v>
      </c>
      <c r="G189" s="23">
        <v>315</v>
      </c>
      <c r="H189" s="23">
        <f t="shared" si="56"/>
        <v>299.25</v>
      </c>
      <c r="I189" s="23">
        <f t="shared" si="57"/>
        <v>283.5</v>
      </c>
      <c r="J189" s="23">
        <f t="shared" si="58"/>
        <v>267.75</v>
      </c>
      <c r="K189" s="23">
        <f t="shared" si="59"/>
        <v>252</v>
      </c>
      <c r="L189" s="15" t="s">
        <v>76</v>
      </c>
      <c r="M189" s="51"/>
      <c r="N189" s="27"/>
    </row>
    <row r="190" spans="1:14" ht="31.2" customHeight="1" thickTop="1" thickBot="1" x14ac:dyDescent="0.5">
      <c r="A190" s="46">
        <v>19</v>
      </c>
      <c r="B190" s="40" t="s">
        <v>70</v>
      </c>
      <c r="C190" s="49"/>
      <c r="D190" s="50"/>
      <c r="E190" s="5" t="s">
        <v>0</v>
      </c>
      <c r="F190" s="6" t="s">
        <v>15</v>
      </c>
      <c r="G190" s="23">
        <v>3099</v>
      </c>
      <c r="H190" s="23">
        <f t="shared" ref="H190:H201" si="60">G190*0.95</f>
        <v>2944.0499999999997</v>
      </c>
      <c r="I190" s="23">
        <f t="shared" ref="I190:I201" si="61">G190*0.9</f>
        <v>2789.1</v>
      </c>
      <c r="J190" s="23">
        <f t="shared" ref="J190:J201" si="62">G190*0.85</f>
        <v>2634.15</v>
      </c>
      <c r="K190" s="23">
        <f t="shared" ref="K190:K201" si="63">G190*0.8</f>
        <v>2479.2000000000003</v>
      </c>
      <c r="L190" s="15" t="s">
        <v>76</v>
      </c>
      <c r="M190" s="51" t="s">
        <v>69</v>
      </c>
      <c r="N190" s="27"/>
    </row>
    <row r="191" spans="1:14" ht="31.2" customHeight="1" thickTop="1" thickBot="1" x14ac:dyDescent="0.5">
      <c r="A191" s="47"/>
      <c r="B191" s="40"/>
      <c r="C191" s="50"/>
      <c r="D191" s="50"/>
      <c r="E191" s="5" t="s">
        <v>1</v>
      </c>
      <c r="F191" s="6" t="s">
        <v>16</v>
      </c>
      <c r="G191" s="23">
        <v>3099</v>
      </c>
      <c r="H191" s="23">
        <f t="shared" si="60"/>
        <v>2944.0499999999997</v>
      </c>
      <c r="I191" s="23">
        <f t="shared" si="61"/>
        <v>2789.1</v>
      </c>
      <c r="J191" s="23">
        <f t="shared" si="62"/>
        <v>2634.15</v>
      </c>
      <c r="K191" s="23">
        <f t="shared" si="63"/>
        <v>2479.2000000000003</v>
      </c>
      <c r="L191" s="15" t="s">
        <v>76</v>
      </c>
      <c r="M191" s="51"/>
      <c r="N191" s="28"/>
    </row>
    <row r="192" spans="1:14" ht="31.2" customHeight="1" thickTop="1" thickBot="1" x14ac:dyDescent="0.5">
      <c r="A192" s="47"/>
      <c r="B192" s="40"/>
      <c r="C192" s="50"/>
      <c r="D192" s="50"/>
      <c r="E192" s="5" t="s">
        <v>2</v>
      </c>
      <c r="F192" s="6" t="s">
        <v>17</v>
      </c>
      <c r="G192" s="23">
        <v>3419</v>
      </c>
      <c r="H192" s="23">
        <f t="shared" si="60"/>
        <v>3248.0499999999997</v>
      </c>
      <c r="I192" s="23">
        <f t="shared" si="61"/>
        <v>3077.1</v>
      </c>
      <c r="J192" s="23">
        <f t="shared" si="62"/>
        <v>2906.15</v>
      </c>
      <c r="K192" s="23">
        <f t="shared" si="63"/>
        <v>2735.2000000000003</v>
      </c>
      <c r="L192" s="15" t="s">
        <v>76</v>
      </c>
      <c r="M192" s="51"/>
      <c r="N192" s="27"/>
    </row>
    <row r="193" spans="1:14" ht="31.2" customHeight="1" thickTop="1" thickBot="1" x14ac:dyDescent="0.5">
      <c r="A193" s="47"/>
      <c r="B193" s="40"/>
      <c r="C193" s="50"/>
      <c r="D193" s="50"/>
      <c r="E193" s="5" t="s">
        <v>3</v>
      </c>
      <c r="F193" s="6" t="s">
        <v>18</v>
      </c>
      <c r="G193" s="23">
        <v>3419</v>
      </c>
      <c r="H193" s="23">
        <f t="shared" si="60"/>
        <v>3248.0499999999997</v>
      </c>
      <c r="I193" s="23">
        <f t="shared" si="61"/>
        <v>3077.1</v>
      </c>
      <c r="J193" s="23">
        <f t="shared" si="62"/>
        <v>2906.15</v>
      </c>
      <c r="K193" s="23">
        <f t="shared" si="63"/>
        <v>2735.2000000000003</v>
      </c>
      <c r="L193" s="15" t="s">
        <v>76</v>
      </c>
      <c r="M193" s="51"/>
      <c r="N193" s="28"/>
    </row>
    <row r="194" spans="1:14" ht="31.2" customHeight="1" thickTop="1" thickBot="1" x14ac:dyDescent="0.5">
      <c r="A194" s="47"/>
      <c r="B194" s="40"/>
      <c r="C194" s="50"/>
      <c r="D194" s="50"/>
      <c r="E194" s="5" t="s">
        <v>4</v>
      </c>
      <c r="F194" s="6" t="s">
        <v>22</v>
      </c>
      <c r="G194" s="23">
        <v>3729</v>
      </c>
      <c r="H194" s="23">
        <f t="shared" si="60"/>
        <v>3542.5499999999997</v>
      </c>
      <c r="I194" s="23">
        <f t="shared" si="61"/>
        <v>3356.1</v>
      </c>
      <c r="J194" s="23">
        <f t="shared" si="62"/>
        <v>3169.65</v>
      </c>
      <c r="K194" s="23">
        <f t="shared" si="63"/>
        <v>2983.2000000000003</v>
      </c>
      <c r="L194" s="15" t="s">
        <v>76</v>
      </c>
      <c r="M194" s="51"/>
      <c r="N194" s="27"/>
    </row>
    <row r="195" spans="1:14" ht="31.2" customHeight="1" thickTop="1" thickBot="1" x14ac:dyDescent="0.5">
      <c r="A195" s="47"/>
      <c r="B195" s="40"/>
      <c r="C195" s="50"/>
      <c r="D195" s="50"/>
      <c r="E195" s="5" t="s">
        <v>5</v>
      </c>
      <c r="F195" s="6" t="s">
        <v>19</v>
      </c>
      <c r="G195" s="23">
        <v>3729</v>
      </c>
      <c r="H195" s="23">
        <f t="shared" si="60"/>
        <v>3542.5499999999997</v>
      </c>
      <c r="I195" s="23">
        <f t="shared" si="61"/>
        <v>3356.1</v>
      </c>
      <c r="J195" s="23">
        <f t="shared" si="62"/>
        <v>3169.65</v>
      </c>
      <c r="K195" s="23">
        <f t="shared" si="63"/>
        <v>2983.2000000000003</v>
      </c>
      <c r="L195" s="15" t="s">
        <v>76</v>
      </c>
      <c r="M195" s="51"/>
      <c r="N195" s="28"/>
    </row>
    <row r="196" spans="1:14" ht="31.2" customHeight="1" thickTop="1" thickBot="1" x14ac:dyDescent="0.5">
      <c r="A196" s="47"/>
      <c r="B196" s="40"/>
      <c r="C196" s="50"/>
      <c r="D196" s="50"/>
      <c r="E196" s="5" t="s">
        <v>6</v>
      </c>
      <c r="F196" s="7" t="s">
        <v>26</v>
      </c>
      <c r="G196" s="23">
        <v>4469</v>
      </c>
      <c r="H196" s="23">
        <f t="shared" si="60"/>
        <v>4245.55</v>
      </c>
      <c r="I196" s="23">
        <f t="shared" si="61"/>
        <v>4022.1</v>
      </c>
      <c r="J196" s="23">
        <f t="shared" si="62"/>
        <v>3798.65</v>
      </c>
      <c r="K196" s="23">
        <f t="shared" si="63"/>
        <v>3575.2000000000003</v>
      </c>
      <c r="L196" s="15" t="s">
        <v>76</v>
      </c>
      <c r="M196" s="51"/>
      <c r="N196" s="29"/>
    </row>
    <row r="197" spans="1:14" ht="31.2" customHeight="1" thickTop="1" thickBot="1" x14ac:dyDescent="0.5">
      <c r="A197" s="47"/>
      <c r="B197" s="40"/>
      <c r="C197" s="50"/>
      <c r="D197" s="50"/>
      <c r="E197" s="5" t="s">
        <v>7</v>
      </c>
      <c r="F197" s="7" t="s">
        <v>20</v>
      </c>
      <c r="G197" s="23">
        <v>4469</v>
      </c>
      <c r="H197" s="23">
        <f t="shared" si="60"/>
        <v>4245.55</v>
      </c>
      <c r="I197" s="23">
        <f t="shared" si="61"/>
        <v>4022.1</v>
      </c>
      <c r="J197" s="23">
        <f t="shared" si="62"/>
        <v>3798.65</v>
      </c>
      <c r="K197" s="23">
        <f t="shared" si="63"/>
        <v>3575.2000000000003</v>
      </c>
      <c r="L197" s="15" t="s">
        <v>76</v>
      </c>
      <c r="M197" s="51"/>
      <c r="N197" s="30"/>
    </row>
    <row r="198" spans="1:14" ht="31.2" customHeight="1" thickTop="1" thickBot="1" x14ac:dyDescent="0.5">
      <c r="A198" s="47"/>
      <c r="B198" s="40"/>
      <c r="C198" s="50"/>
      <c r="D198" s="50"/>
      <c r="E198" s="16" t="s">
        <v>59</v>
      </c>
      <c r="F198" s="7" t="s">
        <v>61</v>
      </c>
      <c r="G198" s="23">
        <v>1355</v>
      </c>
      <c r="H198" s="23">
        <f t="shared" si="60"/>
        <v>1287.25</v>
      </c>
      <c r="I198" s="23">
        <f t="shared" si="61"/>
        <v>1219.5</v>
      </c>
      <c r="J198" s="23">
        <f t="shared" si="62"/>
        <v>1151.75</v>
      </c>
      <c r="K198" s="23">
        <f t="shared" si="63"/>
        <v>1084</v>
      </c>
      <c r="L198" s="15" t="s">
        <v>76</v>
      </c>
      <c r="M198" s="51"/>
      <c r="N198" s="30"/>
    </row>
    <row r="199" spans="1:14" ht="31.2" customHeight="1" thickTop="1" thickBot="1" x14ac:dyDescent="0.5">
      <c r="A199" s="47"/>
      <c r="B199" s="40"/>
      <c r="C199" s="50"/>
      <c r="D199" s="50"/>
      <c r="E199" s="16" t="s">
        <v>60</v>
      </c>
      <c r="F199" s="7" t="s">
        <v>62</v>
      </c>
      <c r="G199" s="23">
        <v>1565</v>
      </c>
      <c r="H199" s="23">
        <f t="shared" si="60"/>
        <v>1486.75</v>
      </c>
      <c r="I199" s="23">
        <f t="shared" si="61"/>
        <v>1408.5</v>
      </c>
      <c r="J199" s="23">
        <f t="shared" si="62"/>
        <v>1330.25</v>
      </c>
      <c r="K199" s="23">
        <f t="shared" si="63"/>
        <v>1252</v>
      </c>
      <c r="L199" s="14" t="s">
        <v>25</v>
      </c>
      <c r="M199" s="51"/>
      <c r="N199" s="30"/>
    </row>
    <row r="200" spans="1:14" ht="31.2" customHeight="1" thickTop="1" thickBot="1" x14ac:dyDescent="0.5">
      <c r="A200" s="47"/>
      <c r="B200" s="40"/>
      <c r="C200" s="50"/>
      <c r="D200" s="50"/>
      <c r="E200" s="5" t="s">
        <v>12</v>
      </c>
      <c r="F200" s="6" t="s">
        <v>14</v>
      </c>
      <c r="G200" s="23">
        <v>315</v>
      </c>
      <c r="H200" s="23">
        <f t="shared" si="60"/>
        <v>299.25</v>
      </c>
      <c r="I200" s="23">
        <f t="shared" si="61"/>
        <v>283.5</v>
      </c>
      <c r="J200" s="23">
        <f t="shared" si="62"/>
        <v>267.75</v>
      </c>
      <c r="K200" s="23">
        <f t="shared" si="63"/>
        <v>252</v>
      </c>
      <c r="L200" s="15" t="s">
        <v>76</v>
      </c>
      <c r="M200" s="51"/>
      <c r="N200" s="27"/>
    </row>
    <row r="201" spans="1:14" ht="31.2" customHeight="1" thickTop="1" thickBot="1" x14ac:dyDescent="0.5">
      <c r="A201" s="48"/>
      <c r="B201" s="40"/>
      <c r="C201" s="52"/>
      <c r="D201" s="50"/>
      <c r="E201" s="5" t="s">
        <v>13</v>
      </c>
      <c r="F201" s="6" t="s">
        <v>14</v>
      </c>
      <c r="G201" s="23">
        <v>315</v>
      </c>
      <c r="H201" s="23">
        <f t="shared" si="60"/>
        <v>299.25</v>
      </c>
      <c r="I201" s="23">
        <f t="shared" si="61"/>
        <v>283.5</v>
      </c>
      <c r="J201" s="23">
        <f t="shared" si="62"/>
        <v>267.75</v>
      </c>
      <c r="K201" s="23">
        <f t="shared" si="63"/>
        <v>252</v>
      </c>
      <c r="L201" s="15" t="s">
        <v>76</v>
      </c>
      <c r="M201" s="51"/>
      <c r="N201" s="27"/>
    </row>
    <row r="202" spans="1:14" ht="31.2" customHeight="1" thickTop="1" thickBot="1" x14ac:dyDescent="0.5">
      <c r="A202" s="46">
        <v>20</v>
      </c>
      <c r="B202" s="40" t="s">
        <v>71</v>
      </c>
      <c r="C202" s="49"/>
      <c r="D202" s="50"/>
      <c r="E202" s="5" t="s">
        <v>0</v>
      </c>
      <c r="F202" s="6" t="s">
        <v>15</v>
      </c>
      <c r="G202" s="23">
        <v>3099</v>
      </c>
      <c r="H202" s="23">
        <f t="shared" ref="H202:H240" si="64">G202*0.95</f>
        <v>2944.0499999999997</v>
      </c>
      <c r="I202" s="23">
        <f t="shared" ref="I202:I240" si="65">G202*0.9</f>
        <v>2789.1</v>
      </c>
      <c r="J202" s="23">
        <f t="shared" ref="J202:J240" si="66">G202*0.85</f>
        <v>2634.15</v>
      </c>
      <c r="K202" s="23">
        <f t="shared" ref="K202:K240" si="67">G202*0.8</f>
        <v>2479.2000000000003</v>
      </c>
      <c r="L202" s="15" t="s">
        <v>76</v>
      </c>
      <c r="M202" s="51"/>
      <c r="N202" s="27"/>
    </row>
    <row r="203" spans="1:14" ht="31.2" customHeight="1" thickTop="1" thickBot="1" x14ac:dyDescent="0.5">
      <c r="A203" s="47"/>
      <c r="B203" s="40"/>
      <c r="C203" s="50"/>
      <c r="D203" s="50"/>
      <c r="E203" s="5" t="s">
        <v>1</v>
      </c>
      <c r="F203" s="6" t="s">
        <v>16</v>
      </c>
      <c r="G203" s="23">
        <v>3099</v>
      </c>
      <c r="H203" s="23">
        <f t="shared" si="64"/>
        <v>2944.0499999999997</v>
      </c>
      <c r="I203" s="23">
        <f t="shared" si="65"/>
        <v>2789.1</v>
      </c>
      <c r="J203" s="23">
        <f t="shared" si="66"/>
        <v>2634.15</v>
      </c>
      <c r="K203" s="23">
        <f t="shared" si="67"/>
        <v>2479.2000000000003</v>
      </c>
      <c r="L203" s="15" t="s">
        <v>76</v>
      </c>
      <c r="M203" s="51"/>
      <c r="N203" s="28"/>
    </row>
    <row r="204" spans="1:14" ht="31.2" customHeight="1" thickTop="1" thickBot="1" x14ac:dyDescent="0.5">
      <c r="A204" s="47"/>
      <c r="B204" s="40"/>
      <c r="C204" s="50"/>
      <c r="D204" s="50"/>
      <c r="E204" s="5" t="s">
        <v>2</v>
      </c>
      <c r="F204" s="6" t="s">
        <v>17</v>
      </c>
      <c r="G204" s="23">
        <v>3419</v>
      </c>
      <c r="H204" s="23">
        <f t="shared" si="64"/>
        <v>3248.0499999999997</v>
      </c>
      <c r="I204" s="23">
        <f t="shared" si="65"/>
        <v>3077.1</v>
      </c>
      <c r="J204" s="23">
        <f t="shared" si="66"/>
        <v>2906.15</v>
      </c>
      <c r="K204" s="23">
        <f t="shared" si="67"/>
        <v>2735.2000000000003</v>
      </c>
      <c r="L204" s="15" t="s">
        <v>76</v>
      </c>
      <c r="M204" s="51"/>
      <c r="N204" s="27"/>
    </row>
    <row r="205" spans="1:14" ht="31.2" customHeight="1" thickTop="1" thickBot="1" x14ac:dyDescent="0.5">
      <c r="A205" s="47"/>
      <c r="B205" s="40"/>
      <c r="C205" s="50"/>
      <c r="D205" s="50"/>
      <c r="E205" s="5" t="s">
        <v>3</v>
      </c>
      <c r="F205" s="6" t="s">
        <v>18</v>
      </c>
      <c r="G205" s="23">
        <v>3419</v>
      </c>
      <c r="H205" s="23">
        <f t="shared" si="64"/>
        <v>3248.0499999999997</v>
      </c>
      <c r="I205" s="23">
        <f t="shared" si="65"/>
        <v>3077.1</v>
      </c>
      <c r="J205" s="23">
        <f t="shared" si="66"/>
        <v>2906.15</v>
      </c>
      <c r="K205" s="23">
        <f t="shared" si="67"/>
        <v>2735.2000000000003</v>
      </c>
      <c r="L205" s="15" t="s">
        <v>76</v>
      </c>
      <c r="M205" s="51"/>
      <c r="N205" s="28"/>
    </row>
    <row r="206" spans="1:14" ht="31.2" customHeight="1" thickTop="1" thickBot="1" x14ac:dyDescent="0.5">
      <c r="A206" s="47"/>
      <c r="B206" s="40"/>
      <c r="C206" s="50"/>
      <c r="D206" s="50"/>
      <c r="E206" s="5" t="s">
        <v>4</v>
      </c>
      <c r="F206" s="6" t="s">
        <v>22</v>
      </c>
      <c r="G206" s="23">
        <v>3729</v>
      </c>
      <c r="H206" s="23">
        <f t="shared" si="64"/>
        <v>3542.5499999999997</v>
      </c>
      <c r="I206" s="23">
        <f t="shared" si="65"/>
        <v>3356.1</v>
      </c>
      <c r="J206" s="23">
        <f t="shared" si="66"/>
        <v>3169.65</v>
      </c>
      <c r="K206" s="23">
        <f t="shared" si="67"/>
        <v>2983.2000000000003</v>
      </c>
      <c r="L206" s="15" t="s">
        <v>76</v>
      </c>
      <c r="M206" s="51"/>
      <c r="N206" s="27"/>
    </row>
    <row r="207" spans="1:14" ht="31.2" customHeight="1" thickTop="1" thickBot="1" x14ac:dyDescent="0.5">
      <c r="A207" s="47"/>
      <c r="B207" s="40"/>
      <c r="C207" s="50"/>
      <c r="D207" s="50"/>
      <c r="E207" s="5" t="s">
        <v>5</v>
      </c>
      <c r="F207" s="6" t="s">
        <v>19</v>
      </c>
      <c r="G207" s="23">
        <v>3729</v>
      </c>
      <c r="H207" s="23">
        <f t="shared" si="64"/>
        <v>3542.5499999999997</v>
      </c>
      <c r="I207" s="23">
        <f t="shared" si="65"/>
        <v>3356.1</v>
      </c>
      <c r="J207" s="23">
        <f t="shared" si="66"/>
        <v>3169.65</v>
      </c>
      <c r="K207" s="23">
        <f t="shared" si="67"/>
        <v>2983.2000000000003</v>
      </c>
      <c r="L207" s="15" t="s">
        <v>76</v>
      </c>
      <c r="M207" s="51"/>
      <c r="N207" s="28"/>
    </row>
    <row r="208" spans="1:14" ht="31.2" customHeight="1" thickTop="1" thickBot="1" x14ac:dyDescent="0.5">
      <c r="A208" s="47"/>
      <c r="B208" s="40"/>
      <c r="C208" s="50"/>
      <c r="D208" s="50"/>
      <c r="E208" s="5" t="s">
        <v>6</v>
      </c>
      <c r="F208" s="7" t="s">
        <v>26</v>
      </c>
      <c r="G208" s="23">
        <v>4469</v>
      </c>
      <c r="H208" s="23">
        <f t="shared" si="64"/>
        <v>4245.55</v>
      </c>
      <c r="I208" s="23">
        <f t="shared" si="65"/>
        <v>4022.1</v>
      </c>
      <c r="J208" s="23">
        <f t="shared" si="66"/>
        <v>3798.65</v>
      </c>
      <c r="K208" s="23">
        <f t="shared" si="67"/>
        <v>3575.2000000000003</v>
      </c>
      <c r="L208" s="15" t="s">
        <v>76</v>
      </c>
      <c r="M208" s="51"/>
      <c r="N208" s="29"/>
    </row>
    <row r="209" spans="1:14" ht="31.2" customHeight="1" thickTop="1" thickBot="1" x14ac:dyDescent="0.5">
      <c r="A209" s="47"/>
      <c r="B209" s="40"/>
      <c r="C209" s="50"/>
      <c r="D209" s="50"/>
      <c r="E209" s="5" t="s">
        <v>7</v>
      </c>
      <c r="F209" s="7" t="s">
        <v>20</v>
      </c>
      <c r="G209" s="23">
        <v>4469</v>
      </c>
      <c r="H209" s="23">
        <f t="shared" si="64"/>
        <v>4245.55</v>
      </c>
      <c r="I209" s="23">
        <f t="shared" si="65"/>
        <v>4022.1</v>
      </c>
      <c r="J209" s="23">
        <f t="shared" si="66"/>
        <v>3798.65</v>
      </c>
      <c r="K209" s="23">
        <f t="shared" si="67"/>
        <v>3575.2000000000003</v>
      </c>
      <c r="L209" s="15" t="s">
        <v>76</v>
      </c>
      <c r="M209" s="51"/>
      <c r="N209" s="30"/>
    </row>
    <row r="210" spans="1:14" ht="31.2" customHeight="1" thickTop="1" thickBot="1" x14ac:dyDescent="0.5">
      <c r="A210" s="47"/>
      <c r="B210" s="40"/>
      <c r="C210" s="50"/>
      <c r="D210" s="50"/>
      <c r="E210" s="16" t="s">
        <v>59</v>
      </c>
      <c r="F210" s="7" t="s">
        <v>61</v>
      </c>
      <c r="G210" s="23">
        <v>1355</v>
      </c>
      <c r="H210" s="23">
        <f t="shared" si="64"/>
        <v>1287.25</v>
      </c>
      <c r="I210" s="23">
        <f t="shared" si="65"/>
        <v>1219.5</v>
      </c>
      <c r="J210" s="23">
        <f t="shared" si="66"/>
        <v>1151.75</v>
      </c>
      <c r="K210" s="23">
        <f t="shared" si="67"/>
        <v>1084</v>
      </c>
      <c r="L210" s="15" t="s">
        <v>76</v>
      </c>
      <c r="M210" s="51"/>
      <c r="N210" s="30"/>
    </row>
    <row r="211" spans="1:14" ht="31.2" customHeight="1" thickTop="1" thickBot="1" x14ac:dyDescent="0.5">
      <c r="A211" s="47"/>
      <c r="B211" s="40"/>
      <c r="C211" s="50"/>
      <c r="D211" s="50"/>
      <c r="E211" s="16" t="s">
        <v>60</v>
      </c>
      <c r="F211" s="7" t="s">
        <v>62</v>
      </c>
      <c r="G211" s="23">
        <v>1565</v>
      </c>
      <c r="H211" s="23">
        <f t="shared" si="64"/>
        <v>1486.75</v>
      </c>
      <c r="I211" s="23">
        <f t="shared" si="65"/>
        <v>1408.5</v>
      </c>
      <c r="J211" s="23">
        <f t="shared" si="66"/>
        <v>1330.25</v>
      </c>
      <c r="K211" s="23">
        <f t="shared" si="67"/>
        <v>1252</v>
      </c>
      <c r="L211" s="15" t="s">
        <v>76</v>
      </c>
      <c r="M211" s="51"/>
      <c r="N211" s="30"/>
    </row>
    <row r="212" spans="1:14" ht="31.2" customHeight="1" thickTop="1" thickBot="1" x14ac:dyDescent="0.5">
      <c r="A212" s="47"/>
      <c r="B212" s="40"/>
      <c r="C212" s="50"/>
      <c r="D212" s="50"/>
      <c r="E212" s="5" t="s">
        <v>12</v>
      </c>
      <c r="F212" s="6" t="s">
        <v>14</v>
      </c>
      <c r="G212" s="23">
        <v>315</v>
      </c>
      <c r="H212" s="23">
        <f t="shared" si="64"/>
        <v>299.25</v>
      </c>
      <c r="I212" s="23">
        <f t="shared" si="65"/>
        <v>283.5</v>
      </c>
      <c r="J212" s="23">
        <f t="shared" si="66"/>
        <v>267.75</v>
      </c>
      <c r="K212" s="23">
        <f t="shared" si="67"/>
        <v>252</v>
      </c>
      <c r="L212" s="15" t="s">
        <v>76</v>
      </c>
      <c r="M212" s="51"/>
      <c r="N212" s="27"/>
    </row>
    <row r="213" spans="1:14" ht="31.2" customHeight="1" thickTop="1" thickBot="1" x14ac:dyDescent="0.5">
      <c r="A213" s="48"/>
      <c r="B213" s="40"/>
      <c r="C213" s="52"/>
      <c r="D213" s="50"/>
      <c r="E213" s="5" t="s">
        <v>13</v>
      </c>
      <c r="F213" s="6" t="s">
        <v>14</v>
      </c>
      <c r="G213" s="23">
        <v>315</v>
      </c>
      <c r="H213" s="23">
        <f t="shared" si="64"/>
        <v>299.25</v>
      </c>
      <c r="I213" s="23">
        <f t="shared" si="65"/>
        <v>283.5</v>
      </c>
      <c r="J213" s="23">
        <f t="shared" si="66"/>
        <v>267.75</v>
      </c>
      <c r="K213" s="23">
        <f t="shared" si="67"/>
        <v>252</v>
      </c>
      <c r="L213" s="15" t="s">
        <v>76</v>
      </c>
      <c r="M213" s="51"/>
      <c r="N213" s="27"/>
    </row>
    <row r="214" spans="1:14" ht="31.2" customHeight="1" thickTop="1" thickBot="1" x14ac:dyDescent="0.5">
      <c r="A214" s="47">
        <v>21</v>
      </c>
      <c r="B214" s="40" t="s">
        <v>31</v>
      </c>
      <c r="C214" s="50"/>
      <c r="D214" s="50"/>
      <c r="E214" s="5" t="s">
        <v>0</v>
      </c>
      <c r="F214" s="6" t="s">
        <v>15</v>
      </c>
      <c r="G214" s="23">
        <v>3099</v>
      </c>
      <c r="H214" s="23">
        <f t="shared" si="64"/>
        <v>2944.0499999999997</v>
      </c>
      <c r="I214" s="23">
        <f t="shared" si="65"/>
        <v>2789.1</v>
      </c>
      <c r="J214" s="23">
        <f t="shared" si="66"/>
        <v>2634.15</v>
      </c>
      <c r="K214" s="23">
        <f t="shared" si="67"/>
        <v>2479.2000000000003</v>
      </c>
      <c r="L214" s="15" t="s">
        <v>76</v>
      </c>
      <c r="M214" s="51" t="s">
        <v>72</v>
      </c>
      <c r="N214" s="27"/>
    </row>
    <row r="215" spans="1:14" ht="31.2" customHeight="1" thickTop="1" thickBot="1" x14ac:dyDescent="0.5">
      <c r="A215" s="47"/>
      <c r="B215" s="40"/>
      <c r="C215" s="50"/>
      <c r="D215" s="50"/>
      <c r="E215" s="5" t="s">
        <v>1</v>
      </c>
      <c r="F215" s="6" t="s">
        <v>16</v>
      </c>
      <c r="G215" s="23">
        <v>3099</v>
      </c>
      <c r="H215" s="23">
        <f t="shared" si="64"/>
        <v>2944.0499999999997</v>
      </c>
      <c r="I215" s="23">
        <f t="shared" si="65"/>
        <v>2789.1</v>
      </c>
      <c r="J215" s="23">
        <f t="shared" si="66"/>
        <v>2634.15</v>
      </c>
      <c r="K215" s="23">
        <f t="shared" si="67"/>
        <v>2479.2000000000003</v>
      </c>
      <c r="L215" s="15" t="s">
        <v>76</v>
      </c>
      <c r="M215" s="51"/>
      <c r="N215" s="28"/>
    </row>
    <row r="216" spans="1:14" ht="31.2" customHeight="1" thickTop="1" thickBot="1" x14ac:dyDescent="0.5">
      <c r="A216" s="47"/>
      <c r="B216" s="40"/>
      <c r="C216" s="50"/>
      <c r="D216" s="50"/>
      <c r="E216" s="5" t="s">
        <v>2</v>
      </c>
      <c r="F216" s="6" t="s">
        <v>17</v>
      </c>
      <c r="G216" s="23">
        <v>3419</v>
      </c>
      <c r="H216" s="23">
        <f t="shared" si="64"/>
        <v>3248.0499999999997</v>
      </c>
      <c r="I216" s="23">
        <f t="shared" si="65"/>
        <v>3077.1</v>
      </c>
      <c r="J216" s="23">
        <f t="shared" si="66"/>
        <v>2906.15</v>
      </c>
      <c r="K216" s="23">
        <f t="shared" si="67"/>
        <v>2735.2000000000003</v>
      </c>
      <c r="L216" s="15" t="s">
        <v>76</v>
      </c>
      <c r="M216" s="51"/>
      <c r="N216" s="27"/>
    </row>
    <row r="217" spans="1:14" ht="31.2" customHeight="1" thickTop="1" thickBot="1" x14ac:dyDescent="0.5">
      <c r="A217" s="47"/>
      <c r="B217" s="40"/>
      <c r="C217" s="50"/>
      <c r="D217" s="50"/>
      <c r="E217" s="5" t="s">
        <v>3</v>
      </c>
      <c r="F217" s="6" t="s">
        <v>18</v>
      </c>
      <c r="G217" s="23">
        <v>3419</v>
      </c>
      <c r="H217" s="23">
        <f t="shared" si="64"/>
        <v>3248.0499999999997</v>
      </c>
      <c r="I217" s="23">
        <f t="shared" si="65"/>
        <v>3077.1</v>
      </c>
      <c r="J217" s="23">
        <f t="shared" si="66"/>
        <v>2906.15</v>
      </c>
      <c r="K217" s="23">
        <f t="shared" si="67"/>
        <v>2735.2000000000003</v>
      </c>
      <c r="L217" s="15" t="s">
        <v>76</v>
      </c>
      <c r="M217" s="51"/>
      <c r="N217" s="28"/>
    </row>
    <row r="218" spans="1:14" ht="31.2" customHeight="1" thickTop="1" thickBot="1" x14ac:dyDescent="0.5">
      <c r="A218" s="47"/>
      <c r="B218" s="40"/>
      <c r="C218" s="50"/>
      <c r="D218" s="50"/>
      <c r="E218" s="5" t="s">
        <v>4</v>
      </c>
      <c r="F218" s="6" t="s">
        <v>22</v>
      </c>
      <c r="G218" s="23">
        <v>3729</v>
      </c>
      <c r="H218" s="23">
        <f t="shared" si="64"/>
        <v>3542.5499999999997</v>
      </c>
      <c r="I218" s="23">
        <f t="shared" si="65"/>
        <v>3356.1</v>
      </c>
      <c r="J218" s="23">
        <f t="shared" si="66"/>
        <v>3169.65</v>
      </c>
      <c r="K218" s="23">
        <f t="shared" si="67"/>
        <v>2983.2000000000003</v>
      </c>
      <c r="L218" s="15" t="s">
        <v>76</v>
      </c>
      <c r="M218" s="51"/>
      <c r="N218" s="27"/>
    </row>
    <row r="219" spans="1:14" ht="31.2" customHeight="1" thickTop="1" thickBot="1" x14ac:dyDescent="0.5">
      <c r="A219" s="47"/>
      <c r="B219" s="40"/>
      <c r="C219" s="50"/>
      <c r="D219" s="50"/>
      <c r="E219" s="5" t="s">
        <v>5</v>
      </c>
      <c r="F219" s="6" t="s">
        <v>19</v>
      </c>
      <c r="G219" s="23">
        <v>3729</v>
      </c>
      <c r="H219" s="23">
        <f t="shared" si="64"/>
        <v>3542.5499999999997</v>
      </c>
      <c r="I219" s="23">
        <f t="shared" si="65"/>
        <v>3356.1</v>
      </c>
      <c r="J219" s="23">
        <f t="shared" si="66"/>
        <v>3169.65</v>
      </c>
      <c r="K219" s="23">
        <f t="shared" si="67"/>
        <v>2983.2000000000003</v>
      </c>
      <c r="L219" s="15" t="s">
        <v>76</v>
      </c>
      <c r="M219" s="51"/>
      <c r="N219" s="28"/>
    </row>
    <row r="220" spans="1:14" ht="31.2" customHeight="1" thickTop="1" thickBot="1" x14ac:dyDescent="0.5">
      <c r="A220" s="47"/>
      <c r="B220" s="40"/>
      <c r="C220" s="50"/>
      <c r="D220" s="50"/>
      <c r="E220" s="5" t="s">
        <v>6</v>
      </c>
      <c r="F220" s="7" t="s">
        <v>26</v>
      </c>
      <c r="G220" s="23">
        <v>4469</v>
      </c>
      <c r="H220" s="23">
        <f t="shared" si="64"/>
        <v>4245.55</v>
      </c>
      <c r="I220" s="23">
        <f t="shared" si="65"/>
        <v>4022.1</v>
      </c>
      <c r="J220" s="23">
        <f t="shared" si="66"/>
        <v>3798.65</v>
      </c>
      <c r="K220" s="23">
        <f t="shared" si="67"/>
        <v>3575.2000000000003</v>
      </c>
      <c r="L220" s="15" t="s">
        <v>76</v>
      </c>
      <c r="M220" s="51"/>
      <c r="N220" s="29"/>
    </row>
    <row r="221" spans="1:14" ht="31.2" customHeight="1" thickTop="1" thickBot="1" x14ac:dyDescent="0.5">
      <c r="A221" s="47"/>
      <c r="B221" s="40"/>
      <c r="C221" s="50"/>
      <c r="D221" s="50"/>
      <c r="E221" s="5" t="s">
        <v>7</v>
      </c>
      <c r="F221" s="7" t="s">
        <v>20</v>
      </c>
      <c r="G221" s="23">
        <v>4469</v>
      </c>
      <c r="H221" s="23">
        <f t="shared" si="64"/>
        <v>4245.55</v>
      </c>
      <c r="I221" s="23">
        <f t="shared" si="65"/>
        <v>4022.1</v>
      </c>
      <c r="J221" s="23">
        <f t="shared" si="66"/>
        <v>3798.65</v>
      </c>
      <c r="K221" s="23">
        <f t="shared" si="67"/>
        <v>3575.2000000000003</v>
      </c>
      <c r="L221" s="15" t="s">
        <v>76</v>
      </c>
      <c r="M221" s="51"/>
      <c r="N221" s="30"/>
    </row>
    <row r="222" spans="1:14" ht="31.2" customHeight="1" thickTop="1" thickBot="1" x14ac:dyDescent="0.5">
      <c r="A222" s="47"/>
      <c r="B222" s="40"/>
      <c r="C222" s="50"/>
      <c r="D222" s="50"/>
      <c r="E222" s="16" t="s">
        <v>59</v>
      </c>
      <c r="F222" s="7" t="s">
        <v>61</v>
      </c>
      <c r="G222" s="23">
        <v>1355</v>
      </c>
      <c r="H222" s="23">
        <f t="shared" si="64"/>
        <v>1287.25</v>
      </c>
      <c r="I222" s="23">
        <f t="shared" si="65"/>
        <v>1219.5</v>
      </c>
      <c r="J222" s="23">
        <f t="shared" si="66"/>
        <v>1151.75</v>
      </c>
      <c r="K222" s="23">
        <f t="shared" si="67"/>
        <v>1084</v>
      </c>
      <c r="L222" s="15" t="s">
        <v>76</v>
      </c>
      <c r="M222" s="51"/>
      <c r="N222" s="30"/>
    </row>
    <row r="223" spans="1:14" ht="31.2" customHeight="1" thickTop="1" thickBot="1" x14ac:dyDescent="0.5">
      <c r="A223" s="47"/>
      <c r="B223" s="40"/>
      <c r="C223" s="50"/>
      <c r="D223" s="50"/>
      <c r="E223" s="16" t="s">
        <v>60</v>
      </c>
      <c r="F223" s="7" t="s">
        <v>62</v>
      </c>
      <c r="G223" s="23">
        <v>1565</v>
      </c>
      <c r="H223" s="23">
        <f t="shared" si="64"/>
        <v>1486.75</v>
      </c>
      <c r="I223" s="23">
        <f t="shared" si="65"/>
        <v>1408.5</v>
      </c>
      <c r="J223" s="23">
        <f t="shared" si="66"/>
        <v>1330.25</v>
      </c>
      <c r="K223" s="23">
        <f t="shared" si="67"/>
        <v>1252</v>
      </c>
      <c r="L223" s="15" t="s">
        <v>76</v>
      </c>
      <c r="M223" s="51"/>
      <c r="N223" s="30"/>
    </row>
    <row r="224" spans="1:14" ht="31.2" customHeight="1" thickTop="1" thickBot="1" x14ac:dyDescent="0.5">
      <c r="A224" s="47"/>
      <c r="B224" s="40"/>
      <c r="C224" s="50"/>
      <c r="D224" s="50"/>
      <c r="E224" s="5" t="s">
        <v>12</v>
      </c>
      <c r="F224" s="6" t="s">
        <v>14</v>
      </c>
      <c r="G224" s="23">
        <v>315</v>
      </c>
      <c r="H224" s="23">
        <f t="shared" si="64"/>
        <v>299.25</v>
      </c>
      <c r="I224" s="23">
        <f t="shared" si="65"/>
        <v>283.5</v>
      </c>
      <c r="J224" s="23">
        <f t="shared" si="66"/>
        <v>267.75</v>
      </c>
      <c r="K224" s="23">
        <f t="shared" si="67"/>
        <v>252</v>
      </c>
      <c r="L224" s="15" t="s">
        <v>76</v>
      </c>
      <c r="M224" s="51"/>
      <c r="N224" s="27"/>
    </row>
    <row r="225" spans="1:14" ht="31.2" customHeight="1" thickTop="1" thickBot="1" x14ac:dyDescent="0.5">
      <c r="A225" s="47"/>
      <c r="B225" s="40"/>
      <c r="C225" s="50"/>
      <c r="D225" s="50"/>
      <c r="E225" s="5" t="s">
        <v>13</v>
      </c>
      <c r="F225" s="6" t="s">
        <v>14</v>
      </c>
      <c r="G225" s="23">
        <v>315</v>
      </c>
      <c r="H225" s="23">
        <f t="shared" si="64"/>
        <v>299.25</v>
      </c>
      <c r="I225" s="23">
        <f t="shared" si="65"/>
        <v>283.5</v>
      </c>
      <c r="J225" s="23">
        <f t="shared" si="66"/>
        <v>267.75</v>
      </c>
      <c r="K225" s="23">
        <f t="shared" si="67"/>
        <v>252</v>
      </c>
      <c r="L225" s="15" t="s">
        <v>76</v>
      </c>
      <c r="M225" s="51"/>
      <c r="N225" s="27"/>
    </row>
    <row r="226" spans="1:14" ht="31.2" customHeight="1" thickTop="1" thickBot="1" x14ac:dyDescent="0.5">
      <c r="A226" s="46">
        <v>22</v>
      </c>
      <c r="B226" s="40" t="s">
        <v>73</v>
      </c>
      <c r="C226" s="49"/>
      <c r="D226" s="50"/>
      <c r="E226" s="5" t="s">
        <v>0</v>
      </c>
      <c r="F226" s="6" t="s">
        <v>15</v>
      </c>
      <c r="G226" s="23">
        <v>3099</v>
      </c>
      <c r="H226" s="23">
        <f t="shared" si="64"/>
        <v>2944.0499999999997</v>
      </c>
      <c r="I226" s="23">
        <f t="shared" si="65"/>
        <v>2789.1</v>
      </c>
      <c r="J226" s="23">
        <f t="shared" si="66"/>
        <v>2634.15</v>
      </c>
      <c r="K226" s="23">
        <f t="shared" si="67"/>
        <v>2479.2000000000003</v>
      </c>
      <c r="L226" s="15" t="s">
        <v>76</v>
      </c>
      <c r="M226" s="51"/>
      <c r="N226" s="27"/>
    </row>
    <row r="227" spans="1:14" ht="31.2" customHeight="1" thickTop="1" thickBot="1" x14ac:dyDescent="0.5">
      <c r="A227" s="47"/>
      <c r="B227" s="40"/>
      <c r="C227" s="50"/>
      <c r="D227" s="50"/>
      <c r="E227" s="5" t="s">
        <v>1</v>
      </c>
      <c r="F227" s="6" t="s">
        <v>16</v>
      </c>
      <c r="G227" s="23">
        <v>3099</v>
      </c>
      <c r="H227" s="23">
        <f t="shared" si="64"/>
        <v>2944.0499999999997</v>
      </c>
      <c r="I227" s="23">
        <f t="shared" si="65"/>
        <v>2789.1</v>
      </c>
      <c r="J227" s="23">
        <f t="shared" si="66"/>
        <v>2634.15</v>
      </c>
      <c r="K227" s="23">
        <f t="shared" si="67"/>
        <v>2479.2000000000003</v>
      </c>
      <c r="L227" s="14" t="s">
        <v>25</v>
      </c>
      <c r="M227" s="51"/>
      <c r="N227" s="28"/>
    </row>
    <row r="228" spans="1:14" ht="31.2" customHeight="1" thickTop="1" thickBot="1" x14ac:dyDescent="0.5">
      <c r="A228" s="47"/>
      <c r="B228" s="40"/>
      <c r="C228" s="50"/>
      <c r="D228" s="50"/>
      <c r="E228" s="5" t="s">
        <v>2</v>
      </c>
      <c r="F228" s="6" t="s">
        <v>17</v>
      </c>
      <c r="G228" s="23">
        <v>3419</v>
      </c>
      <c r="H228" s="23">
        <f t="shared" si="64"/>
        <v>3248.0499999999997</v>
      </c>
      <c r="I228" s="23">
        <f t="shared" si="65"/>
        <v>3077.1</v>
      </c>
      <c r="J228" s="23">
        <f t="shared" si="66"/>
        <v>2906.15</v>
      </c>
      <c r="K228" s="23">
        <f t="shared" si="67"/>
        <v>2735.2000000000003</v>
      </c>
      <c r="L228" s="14" t="s">
        <v>25</v>
      </c>
      <c r="M228" s="51"/>
      <c r="N228" s="27"/>
    </row>
    <row r="229" spans="1:14" ht="31.2" customHeight="1" thickTop="1" thickBot="1" x14ac:dyDescent="0.5">
      <c r="A229" s="47"/>
      <c r="B229" s="40"/>
      <c r="C229" s="50"/>
      <c r="D229" s="50"/>
      <c r="E229" s="5" t="s">
        <v>3</v>
      </c>
      <c r="F229" s="6" t="s">
        <v>18</v>
      </c>
      <c r="G229" s="23">
        <v>3419</v>
      </c>
      <c r="H229" s="23">
        <f t="shared" si="64"/>
        <v>3248.0499999999997</v>
      </c>
      <c r="I229" s="23">
        <f t="shared" si="65"/>
        <v>3077.1</v>
      </c>
      <c r="J229" s="23">
        <f t="shared" si="66"/>
        <v>2906.15</v>
      </c>
      <c r="K229" s="23">
        <f t="shared" si="67"/>
        <v>2735.2000000000003</v>
      </c>
      <c r="L229" s="14" t="s">
        <v>25</v>
      </c>
      <c r="M229" s="51"/>
      <c r="N229" s="28"/>
    </row>
    <row r="230" spans="1:14" ht="31.2" customHeight="1" thickTop="1" thickBot="1" x14ac:dyDescent="0.5">
      <c r="A230" s="47"/>
      <c r="B230" s="40"/>
      <c r="C230" s="50"/>
      <c r="D230" s="50"/>
      <c r="E230" s="5" t="s">
        <v>4</v>
      </c>
      <c r="F230" s="6" t="s">
        <v>22</v>
      </c>
      <c r="G230" s="23">
        <v>3729</v>
      </c>
      <c r="H230" s="23">
        <f t="shared" si="64"/>
        <v>3542.5499999999997</v>
      </c>
      <c r="I230" s="23">
        <f t="shared" si="65"/>
        <v>3356.1</v>
      </c>
      <c r="J230" s="23">
        <f t="shared" si="66"/>
        <v>3169.65</v>
      </c>
      <c r="K230" s="23">
        <f t="shared" si="67"/>
        <v>2983.2000000000003</v>
      </c>
      <c r="L230" s="14" t="s">
        <v>25</v>
      </c>
      <c r="M230" s="51"/>
      <c r="N230" s="27"/>
    </row>
    <row r="231" spans="1:14" ht="31.2" customHeight="1" thickTop="1" thickBot="1" x14ac:dyDescent="0.5">
      <c r="A231" s="47"/>
      <c r="B231" s="40"/>
      <c r="C231" s="50"/>
      <c r="D231" s="50"/>
      <c r="E231" s="5" t="s">
        <v>5</v>
      </c>
      <c r="F231" s="6" t="s">
        <v>19</v>
      </c>
      <c r="G231" s="23">
        <v>3729</v>
      </c>
      <c r="H231" s="23">
        <f t="shared" si="64"/>
        <v>3542.5499999999997</v>
      </c>
      <c r="I231" s="23">
        <f t="shared" si="65"/>
        <v>3356.1</v>
      </c>
      <c r="J231" s="23">
        <f t="shared" si="66"/>
        <v>3169.65</v>
      </c>
      <c r="K231" s="23">
        <f t="shared" si="67"/>
        <v>2983.2000000000003</v>
      </c>
      <c r="L231" s="14" t="s">
        <v>25</v>
      </c>
      <c r="M231" s="51"/>
      <c r="N231" s="28"/>
    </row>
    <row r="232" spans="1:14" ht="31.2" customHeight="1" thickTop="1" thickBot="1" x14ac:dyDescent="0.5">
      <c r="A232" s="47"/>
      <c r="B232" s="40"/>
      <c r="C232" s="50"/>
      <c r="D232" s="50"/>
      <c r="E232" s="5" t="s">
        <v>6</v>
      </c>
      <c r="F232" s="7" t="s">
        <v>26</v>
      </c>
      <c r="G232" s="23">
        <v>4469</v>
      </c>
      <c r="H232" s="23">
        <f t="shared" si="64"/>
        <v>4245.55</v>
      </c>
      <c r="I232" s="23">
        <f t="shared" si="65"/>
        <v>4022.1</v>
      </c>
      <c r="J232" s="23">
        <f t="shared" si="66"/>
        <v>3798.65</v>
      </c>
      <c r="K232" s="23">
        <f t="shared" si="67"/>
        <v>3575.2000000000003</v>
      </c>
      <c r="L232" s="15" t="s">
        <v>76</v>
      </c>
      <c r="M232" s="51"/>
      <c r="N232" s="29"/>
    </row>
    <row r="233" spans="1:14" ht="31.2" customHeight="1" thickTop="1" thickBot="1" x14ac:dyDescent="0.5">
      <c r="A233" s="47"/>
      <c r="B233" s="40"/>
      <c r="C233" s="50"/>
      <c r="D233" s="50"/>
      <c r="E233" s="5" t="s">
        <v>7</v>
      </c>
      <c r="F233" s="7" t="s">
        <v>20</v>
      </c>
      <c r="G233" s="23">
        <v>4469</v>
      </c>
      <c r="H233" s="23">
        <f t="shared" si="64"/>
        <v>4245.55</v>
      </c>
      <c r="I233" s="23">
        <f t="shared" si="65"/>
        <v>4022.1</v>
      </c>
      <c r="J233" s="23">
        <f t="shared" si="66"/>
        <v>3798.65</v>
      </c>
      <c r="K233" s="23">
        <f t="shared" si="67"/>
        <v>3575.2000000000003</v>
      </c>
      <c r="L233" s="15" t="s">
        <v>76</v>
      </c>
      <c r="M233" s="51"/>
      <c r="N233" s="30"/>
    </row>
    <row r="234" spans="1:14" ht="31.2" customHeight="1" thickTop="1" thickBot="1" x14ac:dyDescent="0.5">
      <c r="A234" s="47"/>
      <c r="B234" s="40"/>
      <c r="C234" s="50"/>
      <c r="D234" s="50"/>
      <c r="E234" s="17" t="s">
        <v>45</v>
      </c>
      <c r="F234" s="5" t="s">
        <v>48</v>
      </c>
      <c r="G234" s="23">
        <v>1159</v>
      </c>
      <c r="H234" s="23">
        <f t="shared" si="64"/>
        <v>1101.05</v>
      </c>
      <c r="I234" s="23">
        <f t="shared" si="65"/>
        <v>1043.1000000000001</v>
      </c>
      <c r="J234" s="23">
        <f t="shared" si="66"/>
        <v>985.15</v>
      </c>
      <c r="K234" s="23">
        <f t="shared" si="67"/>
        <v>927.2</v>
      </c>
      <c r="L234" s="14" t="s">
        <v>25</v>
      </c>
      <c r="M234" s="51"/>
      <c r="N234" s="27"/>
    </row>
    <row r="235" spans="1:14" ht="31.2" customHeight="1" thickTop="1" thickBot="1" x14ac:dyDescent="0.5">
      <c r="A235" s="47"/>
      <c r="B235" s="40"/>
      <c r="C235" s="50"/>
      <c r="D235" s="50"/>
      <c r="E235" s="17" t="s">
        <v>46</v>
      </c>
      <c r="F235" s="5" t="s">
        <v>49</v>
      </c>
      <c r="G235" s="23">
        <v>1249</v>
      </c>
      <c r="H235" s="23">
        <f t="shared" si="64"/>
        <v>1186.55</v>
      </c>
      <c r="I235" s="23">
        <f t="shared" si="65"/>
        <v>1124.1000000000001</v>
      </c>
      <c r="J235" s="23">
        <f t="shared" si="66"/>
        <v>1061.6499999999999</v>
      </c>
      <c r="K235" s="23">
        <f t="shared" si="67"/>
        <v>999.2</v>
      </c>
      <c r="L235" s="14" t="s">
        <v>25</v>
      </c>
      <c r="M235" s="51"/>
      <c r="N235" s="27"/>
    </row>
    <row r="236" spans="1:14" ht="31.2" customHeight="1" thickTop="1" thickBot="1" x14ac:dyDescent="0.5">
      <c r="A236" s="47"/>
      <c r="B236" s="40"/>
      <c r="C236" s="50"/>
      <c r="D236" s="50"/>
      <c r="E236" s="17" t="s">
        <v>47</v>
      </c>
      <c r="F236" s="5" t="s">
        <v>50</v>
      </c>
      <c r="G236" s="23">
        <v>1459</v>
      </c>
      <c r="H236" s="23">
        <f t="shared" si="64"/>
        <v>1386.05</v>
      </c>
      <c r="I236" s="23">
        <f t="shared" si="65"/>
        <v>1313.1000000000001</v>
      </c>
      <c r="J236" s="23">
        <f t="shared" si="66"/>
        <v>1240.1499999999999</v>
      </c>
      <c r="K236" s="23">
        <f t="shared" si="67"/>
        <v>1167.2</v>
      </c>
      <c r="L236" s="14" t="s">
        <v>25</v>
      </c>
      <c r="M236" s="51"/>
      <c r="N236" s="27"/>
    </row>
    <row r="237" spans="1:14" ht="34.799999999999997" customHeight="1" thickTop="1" thickBot="1" x14ac:dyDescent="0.5">
      <c r="A237" s="47"/>
      <c r="B237" s="40"/>
      <c r="C237" s="50"/>
      <c r="D237" s="50"/>
      <c r="E237" s="32" t="s">
        <v>59</v>
      </c>
      <c r="F237" s="33" t="s">
        <v>61</v>
      </c>
      <c r="G237" s="34">
        <v>1355</v>
      </c>
      <c r="H237" s="34">
        <f t="shared" si="64"/>
        <v>1287.25</v>
      </c>
      <c r="I237" s="34">
        <f t="shared" si="65"/>
        <v>1219.5</v>
      </c>
      <c r="J237" s="34">
        <f t="shared" si="66"/>
        <v>1151.75</v>
      </c>
      <c r="K237" s="34">
        <f t="shared" si="67"/>
        <v>1084</v>
      </c>
      <c r="L237" s="15" t="s">
        <v>76</v>
      </c>
      <c r="M237" s="51"/>
      <c r="N237" s="30"/>
    </row>
    <row r="238" spans="1:14" ht="34.799999999999997" customHeight="1" thickTop="1" thickBot="1" x14ac:dyDescent="0.5">
      <c r="A238" s="47"/>
      <c r="B238" s="40"/>
      <c r="C238" s="50"/>
      <c r="D238" s="50"/>
      <c r="E238" s="32" t="s">
        <v>60</v>
      </c>
      <c r="F238" s="33" t="s">
        <v>62</v>
      </c>
      <c r="G238" s="34">
        <v>1565</v>
      </c>
      <c r="H238" s="34">
        <f t="shared" si="64"/>
        <v>1486.75</v>
      </c>
      <c r="I238" s="34">
        <f t="shared" si="65"/>
        <v>1408.5</v>
      </c>
      <c r="J238" s="34">
        <f t="shared" si="66"/>
        <v>1330.25</v>
      </c>
      <c r="K238" s="34">
        <f t="shared" si="67"/>
        <v>1252</v>
      </c>
      <c r="L238" s="15" t="s">
        <v>76</v>
      </c>
      <c r="M238" s="51"/>
      <c r="N238" s="30"/>
    </row>
    <row r="239" spans="1:14" ht="23.4" customHeight="1" thickTop="1" thickBot="1" x14ac:dyDescent="0.5">
      <c r="A239" s="47"/>
      <c r="B239" s="40"/>
      <c r="C239" s="50"/>
      <c r="D239" s="50"/>
      <c r="E239" s="35" t="s">
        <v>12</v>
      </c>
      <c r="F239" s="36" t="s">
        <v>14</v>
      </c>
      <c r="G239" s="34">
        <v>315</v>
      </c>
      <c r="H239" s="34">
        <f t="shared" si="64"/>
        <v>299.25</v>
      </c>
      <c r="I239" s="34">
        <f t="shared" si="65"/>
        <v>283.5</v>
      </c>
      <c r="J239" s="34">
        <f t="shared" si="66"/>
        <v>267.75</v>
      </c>
      <c r="K239" s="34">
        <f t="shared" si="67"/>
        <v>252</v>
      </c>
      <c r="L239" s="14" t="s">
        <v>25</v>
      </c>
      <c r="M239" s="51"/>
      <c r="N239" s="27"/>
    </row>
    <row r="240" spans="1:14" ht="23.4" customHeight="1" thickTop="1" thickBot="1" x14ac:dyDescent="0.5">
      <c r="A240" s="48"/>
      <c r="B240" s="40"/>
      <c r="C240" s="50"/>
      <c r="D240" s="50"/>
      <c r="E240" s="35" t="s">
        <v>13</v>
      </c>
      <c r="F240" s="36" t="s">
        <v>14</v>
      </c>
      <c r="G240" s="34">
        <v>315</v>
      </c>
      <c r="H240" s="34">
        <f t="shared" si="64"/>
        <v>299.25</v>
      </c>
      <c r="I240" s="34">
        <f t="shared" si="65"/>
        <v>283.5</v>
      </c>
      <c r="J240" s="34">
        <f t="shared" si="66"/>
        <v>267.75</v>
      </c>
      <c r="K240" s="34">
        <f t="shared" si="67"/>
        <v>252</v>
      </c>
      <c r="L240" s="15" t="s">
        <v>76</v>
      </c>
      <c r="M240" s="51"/>
      <c r="N240" s="27"/>
    </row>
    <row r="241" spans="1:14" ht="48.75" hidden="1" customHeight="1" thickTop="1" thickBot="1" x14ac:dyDescent="0.5">
      <c r="A241" s="47"/>
      <c r="B241" s="47"/>
      <c r="C241" s="50"/>
      <c r="D241" s="50"/>
      <c r="E241" s="35" t="s">
        <v>2</v>
      </c>
      <c r="F241" s="36" t="s">
        <v>17</v>
      </c>
      <c r="G241" s="34"/>
      <c r="H241" s="34">
        <f t="shared" ref="H241:H256" si="68">G241*0.95</f>
        <v>0</v>
      </c>
      <c r="I241" s="34">
        <f t="shared" ref="I241:I256" si="69">G241*0.9</f>
        <v>0</v>
      </c>
      <c r="J241" s="34">
        <f t="shared" ref="J241:J256" si="70">G241*0.85</f>
        <v>0</v>
      </c>
      <c r="K241" s="34">
        <f t="shared" ref="K241:K256" si="71">G241*0.8</f>
        <v>0</v>
      </c>
      <c r="L241" s="15" t="s">
        <v>76</v>
      </c>
      <c r="M241" s="55"/>
      <c r="N241" s="27"/>
    </row>
    <row r="242" spans="1:14" ht="48.75" hidden="1" customHeight="1" thickTop="1" thickBot="1" x14ac:dyDescent="0.5">
      <c r="A242" s="47"/>
      <c r="B242" s="47"/>
      <c r="C242" s="50"/>
      <c r="D242" s="50"/>
      <c r="E242" s="35" t="s">
        <v>3</v>
      </c>
      <c r="F242" s="36" t="s">
        <v>18</v>
      </c>
      <c r="G242" s="34"/>
      <c r="H242" s="34">
        <f t="shared" si="68"/>
        <v>0</v>
      </c>
      <c r="I242" s="34">
        <f t="shared" si="69"/>
        <v>0</v>
      </c>
      <c r="J242" s="34">
        <f t="shared" si="70"/>
        <v>0</v>
      </c>
      <c r="K242" s="34">
        <f t="shared" si="71"/>
        <v>0</v>
      </c>
      <c r="L242" s="15" t="s">
        <v>76</v>
      </c>
      <c r="M242" s="55"/>
      <c r="N242" s="28"/>
    </row>
    <row r="243" spans="1:14" ht="48.75" hidden="1" customHeight="1" thickTop="1" thickBot="1" x14ac:dyDescent="0.5">
      <c r="A243" s="47"/>
      <c r="B243" s="47"/>
      <c r="C243" s="50"/>
      <c r="D243" s="50"/>
      <c r="E243" s="35" t="s">
        <v>4</v>
      </c>
      <c r="F243" s="36" t="s">
        <v>22</v>
      </c>
      <c r="G243" s="34"/>
      <c r="H243" s="34">
        <f t="shared" si="68"/>
        <v>0</v>
      </c>
      <c r="I243" s="34">
        <f t="shared" si="69"/>
        <v>0</v>
      </c>
      <c r="J243" s="34">
        <f t="shared" si="70"/>
        <v>0</v>
      </c>
      <c r="K243" s="34">
        <f t="shared" si="71"/>
        <v>0</v>
      </c>
      <c r="L243" s="15" t="s">
        <v>76</v>
      </c>
      <c r="M243" s="55"/>
      <c r="N243" s="27"/>
    </row>
    <row r="244" spans="1:14" ht="48.75" hidden="1" customHeight="1" thickTop="1" thickBot="1" x14ac:dyDescent="0.5">
      <c r="A244" s="47"/>
      <c r="B244" s="47"/>
      <c r="C244" s="50"/>
      <c r="D244" s="50"/>
      <c r="E244" s="35" t="s">
        <v>5</v>
      </c>
      <c r="F244" s="36" t="s">
        <v>19</v>
      </c>
      <c r="G244" s="34"/>
      <c r="H244" s="34">
        <f t="shared" si="68"/>
        <v>0</v>
      </c>
      <c r="I244" s="34">
        <f t="shared" si="69"/>
        <v>0</v>
      </c>
      <c r="J244" s="34">
        <f t="shared" si="70"/>
        <v>0</v>
      </c>
      <c r="K244" s="34">
        <f t="shared" si="71"/>
        <v>0</v>
      </c>
      <c r="L244" s="15" t="s">
        <v>76</v>
      </c>
      <c r="M244" s="55"/>
      <c r="N244" s="28"/>
    </row>
    <row r="245" spans="1:14" ht="53.25" hidden="1" customHeight="1" thickTop="1" thickBot="1" x14ac:dyDescent="0.5">
      <c r="A245" s="47"/>
      <c r="B245" s="47"/>
      <c r="C245" s="50"/>
      <c r="D245" s="50"/>
      <c r="E245" s="35" t="s">
        <v>6</v>
      </c>
      <c r="F245" s="33" t="s">
        <v>26</v>
      </c>
      <c r="G245" s="34"/>
      <c r="H245" s="34">
        <f t="shared" si="68"/>
        <v>0</v>
      </c>
      <c r="I245" s="34">
        <f t="shared" si="69"/>
        <v>0</v>
      </c>
      <c r="J245" s="34">
        <f t="shared" si="70"/>
        <v>0</v>
      </c>
      <c r="K245" s="34">
        <f t="shared" si="71"/>
        <v>0</v>
      </c>
      <c r="L245" s="15" t="s">
        <v>76</v>
      </c>
      <c r="M245" s="55"/>
      <c r="N245" s="27"/>
    </row>
    <row r="246" spans="1:14" ht="52.8" hidden="1" customHeight="1" thickTop="1" thickBot="1" x14ac:dyDescent="0.5">
      <c r="A246" s="47"/>
      <c r="B246" s="47"/>
      <c r="C246" s="50"/>
      <c r="D246" s="50"/>
      <c r="E246" s="35" t="s">
        <v>7</v>
      </c>
      <c r="F246" s="33" t="s">
        <v>20</v>
      </c>
      <c r="G246" s="34"/>
      <c r="H246" s="34">
        <f t="shared" si="68"/>
        <v>0</v>
      </c>
      <c r="I246" s="34">
        <f t="shared" si="69"/>
        <v>0</v>
      </c>
      <c r="J246" s="34">
        <f t="shared" si="70"/>
        <v>0</v>
      </c>
      <c r="K246" s="34">
        <f t="shared" si="71"/>
        <v>0</v>
      </c>
      <c r="L246" s="15" t="s">
        <v>76</v>
      </c>
      <c r="M246" s="55"/>
      <c r="N246" s="28"/>
    </row>
    <row r="247" spans="1:14" ht="27.6" hidden="1" customHeight="1" thickTop="1" thickBot="1" x14ac:dyDescent="0.5">
      <c r="A247" s="47"/>
      <c r="B247" s="47"/>
      <c r="C247" s="50"/>
      <c r="D247" s="50"/>
      <c r="E247" s="35" t="s">
        <v>12</v>
      </c>
      <c r="F247" s="36" t="s">
        <v>14</v>
      </c>
      <c r="G247" s="34"/>
      <c r="H247" s="34">
        <f t="shared" si="68"/>
        <v>0</v>
      </c>
      <c r="I247" s="34">
        <f t="shared" si="69"/>
        <v>0</v>
      </c>
      <c r="J247" s="34">
        <f t="shared" si="70"/>
        <v>0</v>
      </c>
      <c r="K247" s="34">
        <f t="shared" si="71"/>
        <v>0</v>
      </c>
      <c r="L247" s="15" t="s">
        <v>76</v>
      </c>
      <c r="M247" s="55"/>
      <c r="N247" s="27"/>
    </row>
    <row r="248" spans="1:14" ht="27.6" hidden="1" customHeight="1" thickTop="1" thickBot="1" x14ac:dyDescent="0.5">
      <c r="A248" s="48"/>
      <c r="B248" s="48"/>
      <c r="C248" s="52"/>
      <c r="D248" s="52"/>
      <c r="E248" s="35" t="s">
        <v>13</v>
      </c>
      <c r="F248" s="36" t="s">
        <v>14</v>
      </c>
      <c r="G248" s="34"/>
      <c r="H248" s="34">
        <f t="shared" si="68"/>
        <v>0</v>
      </c>
      <c r="I248" s="34">
        <f t="shared" si="69"/>
        <v>0</v>
      </c>
      <c r="J248" s="34">
        <f t="shared" si="70"/>
        <v>0</v>
      </c>
      <c r="K248" s="34">
        <f t="shared" si="71"/>
        <v>0</v>
      </c>
      <c r="L248" s="15" t="s">
        <v>76</v>
      </c>
      <c r="M248" s="56"/>
      <c r="N248" s="27"/>
    </row>
    <row r="249" spans="1:14" ht="0.6" hidden="1" customHeight="1" thickTop="1" thickBot="1" x14ac:dyDescent="0.5">
      <c r="A249" s="40"/>
      <c r="B249" s="40"/>
      <c r="C249" s="44"/>
      <c r="D249" s="44"/>
      <c r="E249" s="35" t="s">
        <v>2</v>
      </c>
      <c r="F249" s="36" t="s">
        <v>17</v>
      </c>
      <c r="G249" s="34"/>
      <c r="H249" s="34">
        <f t="shared" si="68"/>
        <v>0</v>
      </c>
      <c r="I249" s="34">
        <f t="shared" si="69"/>
        <v>0</v>
      </c>
      <c r="J249" s="34">
        <f t="shared" si="70"/>
        <v>0</v>
      </c>
      <c r="K249" s="34">
        <f t="shared" si="71"/>
        <v>0</v>
      </c>
      <c r="L249" s="15" t="s">
        <v>76</v>
      </c>
      <c r="M249" s="57"/>
      <c r="N249" s="27"/>
    </row>
    <row r="250" spans="1:14" ht="0.6" hidden="1" customHeight="1" thickTop="1" thickBot="1" x14ac:dyDescent="0.5">
      <c r="A250" s="40"/>
      <c r="B250" s="40"/>
      <c r="C250" s="44"/>
      <c r="D250" s="44"/>
      <c r="E250" s="35" t="s">
        <v>3</v>
      </c>
      <c r="F250" s="36" t="s">
        <v>18</v>
      </c>
      <c r="G250" s="34"/>
      <c r="H250" s="34">
        <f t="shared" si="68"/>
        <v>0</v>
      </c>
      <c r="I250" s="34">
        <f t="shared" si="69"/>
        <v>0</v>
      </c>
      <c r="J250" s="34">
        <f t="shared" si="70"/>
        <v>0</v>
      </c>
      <c r="K250" s="34">
        <f t="shared" si="71"/>
        <v>0</v>
      </c>
      <c r="L250" s="15" t="s">
        <v>76</v>
      </c>
      <c r="M250" s="57"/>
      <c r="N250" s="28"/>
    </row>
    <row r="251" spans="1:14" ht="0.6" hidden="1" customHeight="1" thickTop="1" thickBot="1" x14ac:dyDescent="0.5">
      <c r="A251" s="40"/>
      <c r="B251" s="40"/>
      <c r="C251" s="44"/>
      <c r="D251" s="44"/>
      <c r="E251" s="35" t="s">
        <v>4</v>
      </c>
      <c r="F251" s="36" t="s">
        <v>22</v>
      </c>
      <c r="G251" s="34"/>
      <c r="H251" s="34">
        <f t="shared" si="68"/>
        <v>0</v>
      </c>
      <c r="I251" s="34">
        <f t="shared" si="69"/>
        <v>0</v>
      </c>
      <c r="J251" s="34">
        <f t="shared" si="70"/>
        <v>0</v>
      </c>
      <c r="K251" s="34">
        <f t="shared" si="71"/>
        <v>0</v>
      </c>
      <c r="L251" s="15" t="s">
        <v>76</v>
      </c>
      <c r="M251" s="57"/>
      <c r="N251" s="27"/>
    </row>
    <row r="252" spans="1:14" ht="0.6" hidden="1" customHeight="1" thickTop="1" thickBot="1" x14ac:dyDescent="0.5">
      <c r="A252" s="40"/>
      <c r="B252" s="40"/>
      <c r="C252" s="44"/>
      <c r="D252" s="44"/>
      <c r="E252" s="35" t="s">
        <v>5</v>
      </c>
      <c r="F252" s="36" t="s">
        <v>19</v>
      </c>
      <c r="G252" s="34"/>
      <c r="H252" s="34">
        <f t="shared" si="68"/>
        <v>0</v>
      </c>
      <c r="I252" s="34">
        <f t="shared" si="69"/>
        <v>0</v>
      </c>
      <c r="J252" s="34">
        <f t="shared" si="70"/>
        <v>0</v>
      </c>
      <c r="K252" s="34">
        <f t="shared" si="71"/>
        <v>0</v>
      </c>
      <c r="L252" s="15" t="s">
        <v>76</v>
      </c>
      <c r="M252" s="57"/>
      <c r="N252" s="28"/>
    </row>
    <row r="253" spans="1:14" ht="0.6" hidden="1" customHeight="1" thickTop="1" thickBot="1" x14ac:dyDescent="0.5">
      <c r="A253" s="40"/>
      <c r="B253" s="40"/>
      <c r="C253" s="44"/>
      <c r="D253" s="44"/>
      <c r="E253" s="35" t="s">
        <v>6</v>
      </c>
      <c r="F253" s="33" t="s">
        <v>26</v>
      </c>
      <c r="G253" s="34"/>
      <c r="H253" s="34">
        <f t="shared" si="68"/>
        <v>0</v>
      </c>
      <c r="I253" s="34">
        <f t="shared" si="69"/>
        <v>0</v>
      </c>
      <c r="J253" s="34">
        <f t="shared" si="70"/>
        <v>0</v>
      </c>
      <c r="K253" s="34">
        <f t="shared" si="71"/>
        <v>0</v>
      </c>
      <c r="L253" s="15" t="s">
        <v>76</v>
      </c>
      <c r="M253" s="57"/>
      <c r="N253" s="27"/>
    </row>
    <row r="254" spans="1:14" ht="0.6" hidden="1" customHeight="1" thickTop="1" thickBot="1" x14ac:dyDescent="0.5">
      <c r="A254" s="40"/>
      <c r="B254" s="40"/>
      <c r="C254" s="44"/>
      <c r="D254" s="44"/>
      <c r="E254" s="35" t="s">
        <v>7</v>
      </c>
      <c r="F254" s="33" t="s">
        <v>20</v>
      </c>
      <c r="G254" s="34"/>
      <c r="H254" s="34">
        <f t="shared" si="68"/>
        <v>0</v>
      </c>
      <c r="I254" s="34">
        <f t="shared" si="69"/>
        <v>0</v>
      </c>
      <c r="J254" s="34">
        <f t="shared" si="70"/>
        <v>0</v>
      </c>
      <c r="K254" s="34">
        <f t="shared" si="71"/>
        <v>0</v>
      </c>
      <c r="L254" s="15" t="s">
        <v>76</v>
      </c>
      <c r="M254" s="57"/>
      <c r="N254" s="28"/>
    </row>
    <row r="255" spans="1:14" ht="0.6" hidden="1" customHeight="1" thickTop="1" thickBot="1" x14ac:dyDescent="0.5">
      <c r="A255" s="41"/>
      <c r="B255" s="41"/>
      <c r="C255" s="45"/>
      <c r="D255" s="45"/>
      <c r="E255" s="35" t="s">
        <v>12</v>
      </c>
      <c r="F255" s="36" t="s">
        <v>14</v>
      </c>
      <c r="G255" s="34"/>
      <c r="H255" s="34">
        <f t="shared" si="68"/>
        <v>0</v>
      </c>
      <c r="I255" s="34">
        <f t="shared" si="69"/>
        <v>0</v>
      </c>
      <c r="J255" s="34">
        <f t="shared" si="70"/>
        <v>0</v>
      </c>
      <c r="K255" s="34">
        <f t="shared" si="71"/>
        <v>0</v>
      </c>
      <c r="L255" s="15" t="s">
        <v>76</v>
      </c>
      <c r="M255" s="57"/>
      <c r="N255" s="27"/>
    </row>
    <row r="256" spans="1:14" ht="1.2" hidden="1" customHeight="1" thickTop="1" thickBot="1" x14ac:dyDescent="0.5">
      <c r="A256" s="41"/>
      <c r="B256" s="41"/>
      <c r="C256" s="45"/>
      <c r="D256" s="45"/>
      <c r="E256" s="35" t="s">
        <v>13</v>
      </c>
      <c r="F256" s="36" t="s">
        <v>14</v>
      </c>
      <c r="G256" s="34"/>
      <c r="H256" s="34">
        <f t="shared" si="68"/>
        <v>0</v>
      </c>
      <c r="I256" s="34">
        <f t="shared" si="69"/>
        <v>0</v>
      </c>
      <c r="J256" s="34">
        <f t="shared" si="70"/>
        <v>0</v>
      </c>
      <c r="K256" s="34">
        <f t="shared" si="71"/>
        <v>0</v>
      </c>
      <c r="L256" s="15" t="s">
        <v>76</v>
      </c>
      <c r="M256" s="57"/>
      <c r="N256" s="27"/>
    </row>
    <row r="257" spans="1:14" ht="31.2" customHeight="1" thickTop="1" thickBot="1" x14ac:dyDescent="0.5">
      <c r="A257" s="47">
        <v>23</v>
      </c>
      <c r="B257" s="40" t="s">
        <v>74</v>
      </c>
      <c r="C257" s="49"/>
      <c r="D257" s="50"/>
      <c r="E257" s="35" t="s">
        <v>0</v>
      </c>
      <c r="F257" s="36" t="s">
        <v>15</v>
      </c>
      <c r="G257" s="34">
        <v>3099</v>
      </c>
      <c r="H257" s="34">
        <f t="shared" ref="H257:H268" si="72">G257*0.95</f>
        <v>2944.0499999999997</v>
      </c>
      <c r="I257" s="34">
        <f t="shared" ref="I257:I268" si="73">G257*0.9</f>
        <v>2789.1</v>
      </c>
      <c r="J257" s="34">
        <f t="shared" ref="J257:J268" si="74">G257*0.85</f>
        <v>2634.15</v>
      </c>
      <c r="K257" s="34">
        <f t="shared" ref="K257:K268" si="75">G257*0.8</f>
        <v>2479.2000000000003</v>
      </c>
      <c r="L257" s="15" t="s">
        <v>76</v>
      </c>
      <c r="M257" s="53"/>
      <c r="N257" s="27"/>
    </row>
    <row r="258" spans="1:14" ht="31.2" customHeight="1" thickTop="1" thickBot="1" x14ac:dyDescent="0.5">
      <c r="A258" s="47"/>
      <c r="B258" s="40"/>
      <c r="C258" s="50"/>
      <c r="D258" s="50"/>
      <c r="E258" s="35" t="s">
        <v>1</v>
      </c>
      <c r="F258" s="36" t="s">
        <v>16</v>
      </c>
      <c r="G258" s="34">
        <v>3099</v>
      </c>
      <c r="H258" s="34">
        <f t="shared" si="72"/>
        <v>2944.0499999999997</v>
      </c>
      <c r="I258" s="34">
        <f t="shared" si="73"/>
        <v>2789.1</v>
      </c>
      <c r="J258" s="34">
        <f t="shared" si="74"/>
        <v>2634.15</v>
      </c>
      <c r="K258" s="34">
        <f t="shared" si="75"/>
        <v>2479.2000000000003</v>
      </c>
      <c r="L258" s="15" t="s">
        <v>76</v>
      </c>
      <c r="M258" s="51"/>
      <c r="N258" s="28"/>
    </row>
    <row r="259" spans="1:14" ht="31.2" customHeight="1" thickTop="1" thickBot="1" x14ac:dyDescent="0.5">
      <c r="A259" s="47"/>
      <c r="B259" s="40"/>
      <c r="C259" s="50"/>
      <c r="D259" s="50"/>
      <c r="E259" s="35" t="s">
        <v>2</v>
      </c>
      <c r="F259" s="36" t="s">
        <v>17</v>
      </c>
      <c r="G259" s="34">
        <v>3419</v>
      </c>
      <c r="H259" s="34">
        <f t="shared" si="72"/>
        <v>3248.0499999999997</v>
      </c>
      <c r="I259" s="34">
        <f t="shared" si="73"/>
        <v>3077.1</v>
      </c>
      <c r="J259" s="34">
        <f t="shared" si="74"/>
        <v>2906.15</v>
      </c>
      <c r="K259" s="34">
        <f t="shared" si="75"/>
        <v>2735.2000000000003</v>
      </c>
      <c r="L259" s="15" t="s">
        <v>76</v>
      </c>
      <c r="M259" s="51"/>
      <c r="N259" s="27"/>
    </row>
    <row r="260" spans="1:14" ht="31.2" customHeight="1" thickTop="1" thickBot="1" x14ac:dyDescent="0.5">
      <c r="A260" s="47"/>
      <c r="B260" s="40"/>
      <c r="C260" s="50"/>
      <c r="D260" s="50"/>
      <c r="E260" s="35" t="s">
        <v>3</v>
      </c>
      <c r="F260" s="36" t="s">
        <v>18</v>
      </c>
      <c r="G260" s="34">
        <v>3419</v>
      </c>
      <c r="H260" s="34">
        <f t="shared" si="72"/>
        <v>3248.0499999999997</v>
      </c>
      <c r="I260" s="34">
        <f t="shared" si="73"/>
        <v>3077.1</v>
      </c>
      <c r="J260" s="34">
        <f t="shared" si="74"/>
        <v>2906.15</v>
      </c>
      <c r="K260" s="34">
        <f t="shared" si="75"/>
        <v>2735.2000000000003</v>
      </c>
      <c r="L260" s="15" t="s">
        <v>76</v>
      </c>
      <c r="M260" s="51"/>
      <c r="N260" s="28"/>
    </row>
    <row r="261" spans="1:14" ht="31.2" customHeight="1" thickTop="1" thickBot="1" x14ac:dyDescent="0.5">
      <c r="A261" s="47"/>
      <c r="B261" s="40"/>
      <c r="C261" s="50"/>
      <c r="D261" s="50"/>
      <c r="E261" s="35" t="s">
        <v>4</v>
      </c>
      <c r="F261" s="36" t="s">
        <v>22</v>
      </c>
      <c r="G261" s="34">
        <v>3729</v>
      </c>
      <c r="H261" s="34">
        <f t="shared" si="72"/>
        <v>3542.5499999999997</v>
      </c>
      <c r="I261" s="34">
        <f t="shared" si="73"/>
        <v>3356.1</v>
      </c>
      <c r="J261" s="34">
        <f t="shared" si="74"/>
        <v>3169.65</v>
      </c>
      <c r="K261" s="34">
        <f t="shared" si="75"/>
        <v>2983.2000000000003</v>
      </c>
      <c r="L261" s="15" t="s">
        <v>76</v>
      </c>
      <c r="M261" s="51"/>
      <c r="N261" s="27"/>
    </row>
    <row r="262" spans="1:14" ht="31.2" customHeight="1" thickTop="1" thickBot="1" x14ac:dyDescent="0.5">
      <c r="A262" s="47"/>
      <c r="B262" s="40"/>
      <c r="C262" s="50"/>
      <c r="D262" s="50"/>
      <c r="E262" s="35" t="s">
        <v>5</v>
      </c>
      <c r="F262" s="36" t="s">
        <v>19</v>
      </c>
      <c r="G262" s="34">
        <v>3729</v>
      </c>
      <c r="H262" s="34">
        <f t="shared" si="72"/>
        <v>3542.5499999999997</v>
      </c>
      <c r="I262" s="34">
        <f t="shared" si="73"/>
        <v>3356.1</v>
      </c>
      <c r="J262" s="34">
        <f t="shared" si="74"/>
        <v>3169.65</v>
      </c>
      <c r="K262" s="34">
        <f t="shared" si="75"/>
        <v>2983.2000000000003</v>
      </c>
      <c r="L262" s="15" t="s">
        <v>76</v>
      </c>
      <c r="M262" s="51"/>
      <c r="N262" s="28"/>
    </row>
    <row r="263" spans="1:14" ht="31.2" customHeight="1" thickTop="1" thickBot="1" x14ac:dyDescent="0.5">
      <c r="A263" s="47"/>
      <c r="B263" s="40"/>
      <c r="C263" s="50"/>
      <c r="D263" s="50"/>
      <c r="E263" s="35" t="s">
        <v>6</v>
      </c>
      <c r="F263" s="33" t="s">
        <v>26</v>
      </c>
      <c r="G263" s="34">
        <v>4469</v>
      </c>
      <c r="H263" s="34">
        <f t="shared" si="72"/>
        <v>4245.55</v>
      </c>
      <c r="I263" s="34">
        <f t="shared" si="73"/>
        <v>4022.1</v>
      </c>
      <c r="J263" s="34">
        <f t="shared" si="74"/>
        <v>3798.65</v>
      </c>
      <c r="K263" s="34">
        <f t="shared" si="75"/>
        <v>3575.2000000000003</v>
      </c>
      <c r="L263" s="15" t="s">
        <v>76</v>
      </c>
      <c r="M263" s="51"/>
      <c r="N263" s="29"/>
    </row>
    <row r="264" spans="1:14" ht="31.2" customHeight="1" thickTop="1" thickBot="1" x14ac:dyDescent="0.5">
      <c r="A264" s="47"/>
      <c r="B264" s="40"/>
      <c r="C264" s="50"/>
      <c r="D264" s="50"/>
      <c r="E264" s="35" t="s">
        <v>7</v>
      </c>
      <c r="F264" s="33" t="s">
        <v>20</v>
      </c>
      <c r="G264" s="34">
        <v>4469</v>
      </c>
      <c r="H264" s="34">
        <f t="shared" si="72"/>
        <v>4245.55</v>
      </c>
      <c r="I264" s="34">
        <f t="shared" si="73"/>
        <v>4022.1</v>
      </c>
      <c r="J264" s="34">
        <f t="shared" si="74"/>
        <v>3798.65</v>
      </c>
      <c r="K264" s="34">
        <f t="shared" si="75"/>
        <v>3575.2000000000003</v>
      </c>
      <c r="L264" s="15" t="s">
        <v>76</v>
      </c>
      <c r="M264" s="51"/>
      <c r="N264" s="30"/>
    </row>
    <row r="265" spans="1:14" ht="31.2" customHeight="1" thickTop="1" thickBot="1" x14ac:dyDescent="0.5">
      <c r="A265" s="47"/>
      <c r="B265" s="40"/>
      <c r="C265" s="50"/>
      <c r="D265" s="50"/>
      <c r="E265" s="32" t="s">
        <v>59</v>
      </c>
      <c r="F265" s="33" t="s">
        <v>61</v>
      </c>
      <c r="G265" s="34">
        <v>1355</v>
      </c>
      <c r="H265" s="34">
        <f t="shared" si="72"/>
        <v>1287.25</v>
      </c>
      <c r="I265" s="34">
        <f t="shared" si="73"/>
        <v>1219.5</v>
      </c>
      <c r="J265" s="34">
        <f t="shared" si="74"/>
        <v>1151.75</v>
      </c>
      <c r="K265" s="34">
        <f t="shared" si="75"/>
        <v>1084</v>
      </c>
      <c r="L265" s="15" t="s">
        <v>76</v>
      </c>
      <c r="M265" s="51"/>
      <c r="N265" s="30"/>
    </row>
    <row r="266" spans="1:14" ht="31.2" customHeight="1" thickTop="1" thickBot="1" x14ac:dyDescent="0.5">
      <c r="A266" s="47"/>
      <c r="B266" s="40"/>
      <c r="C266" s="50"/>
      <c r="D266" s="50"/>
      <c r="E266" s="32" t="s">
        <v>60</v>
      </c>
      <c r="F266" s="33" t="s">
        <v>62</v>
      </c>
      <c r="G266" s="34">
        <v>1565</v>
      </c>
      <c r="H266" s="34">
        <f t="shared" si="72"/>
        <v>1486.75</v>
      </c>
      <c r="I266" s="34">
        <f t="shared" si="73"/>
        <v>1408.5</v>
      </c>
      <c r="J266" s="34">
        <f t="shared" si="74"/>
        <v>1330.25</v>
      </c>
      <c r="K266" s="34">
        <f t="shared" si="75"/>
        <v>1252</v>
      </c>
      <c r="L266" s="15" t="s">
        <v>76</v>
      </c>
      <c r="M266" s="51"/>
      <c r="N266" s="30"/>
    </row>
    <row r="267" spans="1:14" ht="31.2" customHeight="1" thickTop="1" thickBot="1" x14ac:dyDescent="0.5">
      <c r="A267" s="47"/>
      <c r="B267" s="40"/>
      <c r="C267" s="50"/>
      <c r="D267" s="50"/>
      <c r="E267" s="35" t="s">
        <v>12</v>
      </c>
      <c r="F267" s="36" t="s">
        <v>14</v>
      </c>
      <c r="G267" s="34">
        <v>315</v>
      </c>
      <c r="H267" s="34">
        <f t="shared" si="72"/>
        <v>299.25</v>
      </c>
      <c r="I267" s="34">
        <f t="shared" si="73"/>
        <v>283.5</v>
      </c>
      <c r="J267" s="34">
        <f t="shared" si="74"/>
        <v>267.75</v>
      </c>
      <c r="K267" s="34">
        <f t="shared" si="75"/>
        <v>252</v>
      </c>
      <c r="L267" s="15" t="s">
        <v>76</v>
      </c>
      <c r="M267" s="51"/>
      <c r="N267" s="27"/>
    </row>
    <row r="268" spans="1:14" ht="31.2" customHeight="1" thickTop="1" thickBot="1" x14ac:dyDescent="0.5">
      <c r="A268" s="47"/>
      <c r="B268" s="40"/>
      <c r="C268" s="52"/>
      <c r="D268" s="50"/>
      <c r="E268" s="35" t="s">
        <v>13</v>
      </c>
      <c r="F268" s="36" t="s">
        <v>14</v>
      </c>
      <c r="G268" s="34">
        <v>315</v>
      </c>
      <c r="H268" s="34">
        <f t="shared" si="72"/>
        <v>299.25</v>
      </c>
      <c r="I268" s="34">
        <f t="shared" si="73"/>
        <v>283.5</v>
      </c>
      <c r="J268" s="34">
        <f t="shared" si="74"/>
        <v>267.75</v>
      </c>
      <c r="K268" s="34">
        <f t="shared" si="75"/>
        <v>252</v>
      </c>
      <c r="L268" s="15" t="s">
        <v>76</v>
      </c>
      <c r="M268" s="54"/>
      <c r="N268" s="27"/>
    </row>
    <row r="269" spans="1:14" ht="49.8" thickTop="1" thickBot="1" x14ac:dyDescent="0.5">
      <c r="A269" s="40">
        <v>24</v>
      </c>
      <c r="B269" s="40" t="s">
        <v>82</v>
      </c>
      <c r="C269" s="42"/>
      <c r="D269" s="44"/>
      <c r="E269" s="35" t="s">
        <v>0</v>
      </c>
      <c r="F269" s="36" t="s">
        <v>94</v>
      </c>
      <c r="G269" s="34">
        <v>2650</v>
      </c>
      <c r="H269" s="34">
        <f t="shared" ref="H269:H273" si="76">G269*0.95</f>
        <v>2517.5</v>
      </c>
      <c r="I269" s="34">
        <f t="shared" ref="I269:I273" si="77">G269*0.9</f>
        <v>2385</v>
      </c>
      <c r="J269" s="34">
        <f t="shared" ref="J269:J273" si="78">G269*0.85</f>
        <v>2252.5</v>
      </c>
      <c r="K269" s="34">
        <f t="shared" ref="K269:K273" si="79">G269*0.8</f>
        <v>2120</v>
      </c>
      <c r="L269" s="15" t="s">
        <v>76</v>
      </c>
      <c r="M269" s="31"/>
      <c r="N269" s="27"/>
    </row>
    <row r="270" spans="1:14" ht="49.8" thickTop="1" thickBot="1" x14ac:dyDescent="0.5">
      <c r="A270" s="40"/>
      <c r="B270" s="40"/>
      <c r="C270" s="42"/>
      <c r="D270" s="44"/>
      <c r="E270" s="35" t="s">
        <v>1</v>
      </c>
      <c r="F270" s="36" t="s">
        <v>94</v>
      </c>
      <c r="G270" s="34">
        <v>2650</v>
      </c>
      <c r="H270" s="34">
        <f t="shared" si="76"/>
        <v>2517.5</v>
      </c>
      <c r="I270" s="34">
        <f t="shared" si="77"/>
        <v>2385</v>
      </c>
      <c r="J270" s="34">
        <f t="shared" si="78"/>
        <v>2252.5</v>
      </c>
      <c r="K270" s="34">
        <f t="shared" si="79"/>
        <v>2120</v>
      </c>
      <c r="L270" s="15" t="s">
        <v>76</v>
      </c>
      <c r="M270" s="31"/>
      <c r="N270" s="28"/>
    </row>
    <row r="271" spans="1:14" ht="49.8" thickTop="1" thickBot="1" x14ac:dyDescent="0.5">
      <c r="A271" s="40"/>
      <c r="B271" s="40"/>
      <c r="C271" s="42"/>
      <c r="D271" s="44"/>
      <c r="E271" s="35" t="s">
        <v>2</v>
      </c>
      <c r="F271" s="36" t="s">
        <v>17</v>
      </c>
      <c r="G271" s="34">
        <v>2850</v>
      </c>
      <c r="H271" s="34">
        <f t="shared" si="76"/>
        <v>2707.5</v>
      </c>
      <c r="I271" s="34">
        <f t="shared" si="77"/>
        <v>2565</v>
      </c>
      <c r="J271" s="34">
        <f t="shared" si="78"/>
        <v>2422.5</v>
      </c>
      <c r="K271" s="34">
        <f t="shared" si="79"/>
        <v>2280</v>
      </c>
      <c r="L271" s="15" t="s">
        <v>76</v>
      </c>
      <c r="M271" s="31"/>
      <c r="N271" s="27"/>
    </row>
    <row r="272" spans="1:14" ht="49.8" thickTop="1" thickBot="1" x14ac:dyDescent="0.5">
      <c r="A272" s="40"/>
      <c r="B272" s="40"/>
      <c r="C272" s="42"/>
      <c r="D272" s="44"/>
      <c r="E272" s="35" t="s">
        <v>3</v>
      </c>
      <c r="F272" s="36" t="s">
        <v>18</v>
      </c>
      <c r="G272" s="34">
        <v>2850</v>
      </c>
      <c r="H272" s="34">
        <f t="shared" si="76"/>
        <v>2707.5</v>
      </c>
      <c r="I272" s="34">
        <f t="shared" si="77"/>
        <v>2565</v>
      </c>
      <c r="J272" s="34">
        <f t="shared" si="78"/>
        <v>2422.5</v>
      </c>
      <c r="K272" s="34">
        <f t="shared" si="79"/>
        <v>2280</v>
      </c>
      <c r="L272" s="15" t="s">
        <v>76</v>
      </c>
      <c r="M272" s="31"/>
      <c r="N272" s="28"/>
    </row>
    <row r="273" spans="1:14" ht="49.8" thickTop="1" thickBot="1" x14ac:dyDescent="0.5">
      <c r="A273" s="40"/>
      <c r="B273" s="40"/>
      <c r="C273" s="42"/>
      <c r="D273" s="44"/>
      <c r="E273" s="35" t="s">
        <v>4</v>
      </c>
      <c r="F273" s="36" t="s">
        <v>22</v>
      </c>
      <c r="G273" s="34">
        <v>3150</v>
      </c>
      <c r="H273" s="34">
        <f t="shared" si="76"/>
        <v>2992.5</v>
      </c>
      <c r="I273" s="34">
        <f t="shared" si="77"/>
        <v>2835</v>
      </c>
      <c r="J273" s="34">
        <f t="shared" si="78"/>
        <v>2677.5</v>
      </c>
      <c r="K273" s="34">
        <f t="shared" si="79"/>
        <v>2520</v>
      </c>
      <c r="L273" s="15" t="s">
        <v>76</v>
      </c>
      <c r="M273" s="31"/>
      <c r="N273" s="27"/>
    </row>
    <row r="274" spans="1:14" ht="46.2" thickTop="1" thickBot="1" x14ac:dyDescent="0.5">
      <c r="A274" s="40"/>
      <c r="B274" s="40"/>
      <c r="C274" s="42"/>
      <c r="D274" s="44"/>
      <c r="E274" s="37" t="s">
        <v>5</v>
      </c>
      <c r="F274" s="33" t="s">
        <v>20</v>
      </c>
      <c r="G274" s="34"/>
      <c r="H274" s="34"/>
      <c r="I274" s="34"/>
      <c r="J274" s="34"/>
      <c r="K274" s="34"/>
      <c r="L274" s="15" t="s">
        <v>76</v>
      </c>
      <c r="M274" s="31"/>
      <c r="N274" s="28"/>
    </row>
    <row r="275" spans="1:14" ht="46.2" thickTop="1" thickBot="1" x14ac:dyDescent="0.5">
      <c r="A275" s="40"/>
      <c r="B275" s="40"/>
      <c r="C275" s="42"/>
      <c r="D275" s="44"/>
      <c r="E275" s="35" t="s">
        <v>6</v>
      </c>
      <c r="F275" s="33" t="s">
        <v>26</v>
      </c>
      <c r="G275" s="34"/>
      <c r="H275" s="34"/>
      <c r="I275" s="34"/>
      <c r="J275" s="34"/>
      <c r="K275" s="34"/>
      <c r="L275" s="15" t="s">
        <v>76</v>
      </c>
      <c r="M275" s="31"/>
      <c r="N275" s="27"/>
    </row>
    <row r="276" spans="1:14" ht="46.2" thickTop="1" thickBot="1" x14ac:dyDescent="0.5">
      <c r="A276" s="40"/>
      <c r="B276" s="40"/>
      <c r="C276" s="42"/>
      <c r="D276" s="44"/>
      <c r="E276" s="35" t="s">
        <v>7</v>
      </c>
      <c r="F276" s="33" t="s">
        <v>20</v>
      </c>
      <c r="G276" s="34"/>
      <c r="H276" s="34"/>
      <c r="I276" s="34"/>
      <c r="J276" s="34"/>
      <c r="K276" s="34"/>
      <c r="L276" s="15" t="s">
        <v>76</v>
      </c>
      <c r="M276" s="31"/>
      <c r="N276" s="28"/>
    </row>
    <row r="277" spans="1:14" ht="38.4" hidden="1" thickTop="1" thickBot="1" x14ac:dyDescent="0.5">
      <c r="A277" s="40"/>
      <c r="B277" s="40"/>
      <c r="C277" s="42"/>
      <c r="D277" s="44"/>
      <c r="E277" s="35" t="s">
        <v>7</v>
      </c>
      <c r="F277" s="38"/>
      <c r="G277" s="38"/>
      <c r="H277" s="38"/>
      <c r="I277" s="38"/>
      <c r="J277" s="38"/>
      <c r="K277" s="38"/>
      <c r="L277" s="15" t="s">
        <v>76</v>
      </c>
      <c r="M277" s="1"/>
      <c r="N277" s="1"/>
    </row>
    <row r="278" spans="1:14" ht="38.4" hidden="1" thickTop="1" thickBot="1" x14ac:dyDescent="0.5">
      <c r="A278" s="40"/>
      <c r="B278" s="40"/>
      <c r="C278" s="42"/>
      <c r="D278" s="44"/>
      <c r="E278" s="35" t="s">
        <v>7</v>
      </c>
      <c r="F278" s="38"/>
      <c r="G278" s="38"/>
      <c r="H278" s="38"/>
      <c r="I278" s="38"/>
      <c r="J278" s="38"/>
      <c r="K278" s="38"/>
      <c r="L278" s="15" t="s">
        <v>76</v>
      </c>
      <c r="M278" s="1"/>
      <c r="N278" s="1"/>
    </row>
    <row r="279" spans="1:14" ht="38.4" hidden="1" thickTop="1" thickBot="1" x14ac:dyDescent="0.5">
      <c r="A279" s="40"/>
      <c r="B279" s="40"/>
      <c r="C279" s="42"/>
      <c r="D279" s="44"/>
      <c r="E279" s="35" t="s">
        <v>7</v>
      </c>
      <c r="F279" s="38"/>
      <c r="G279" s="38"/>
      <c r="H279" s="38"/>
      <c r="I279" s="38"/>
      <c r="J279" s="38"/>
      <c r="K279" s="38"/>
      <c r="L279" s="15" t="s">
        <v>76</v>
      </c>
      <c r="M279" s="1"/>
      <c r="N279" s="1"/>
    </row>
    <row r="280" spans="1:14" ht="38.4" hidden="1" thickTop="1" thickBot="1" x14ac:dyDescent="0.5">
      <c r="A280" s="40"/>
      <c r="B280" s="40"/>
      <c r="C280" s="42"/>
      <c r="D280" s="44"/>
      <c r="E280" s="35" t="s">
        <v>7</v>
      </c>
      <c r="F280" s="38"/>
      <c r="G280" s="38"/>
      <c r="H280" s="38"/>
      <c r="I280" s="38"/>
      <c r="J280" s="38"/>
      <c r="K280" s="38"/>
      <c r="L280" s="15" t="s">
        <v>76</v>
      </c>
      <c r="M280" s="1"/>
      <c r="N280" s="1"/>
    </row>
    <row r="281" spans="1:14" ht="38.4" hidden="1" thickTop="1" thickBot="1" x14ac:dyDescent="0.5">
      <c r="A281" s="41"/>
      <c r="B281" s="41"/>
      <c r="C281" s="43"/>
      <c r="D281" s="45"/>
      <c r="E281" s="39"/>
      <c r="F281" s="38"/>
      <c r="G281" s="38"/>
      <c r="H281" s="38"/>
      <c r="I281" s="38"/>
      <c r="J281" s="38"/>
      <c r="K281" s="38"/>
      <c r="L281" s="15" t="s">
        <v>76</v>
      </c>
      <c r="M281" s="1"/>
      <c r="N281" s="1"/>
    </row>
    <row r="282" spans="1:14" ht="38.4" hidden="1" thickTop="1" thickBot="1" x14ac:dyDescent="0.5">
      <c r="A282" s="41"/>
      <c r="B282" s="41"/>
      <c r="C282" s="43"/>
      <c r="D282" s="45"/>
      <c r="E282" s="39"/>
      <c r="F282" s="38"/>
      <c r="G282" s="38"/>
      <c r="H282" s="38"/>
      <c r="I282" s="38"/>
      <c r="J282" s="38"/>
      <c r="K282" s="38"/>
      <c r="L282" s="15" t="s">
        <v>76</v>
      </c>
      <c r="M282" s="1"/>
      <c r="N282" s="1"/>
    </row>
    <row r="283" spans="1:14" ht="49.8" thickTop="1" thickBot="1" x14ac:dyDescent="0.5">
      <c r="A283" s="40">
        <v>25</v>
      </c>
      <c r="B283" s="40" t="s">
        <v>83</v>
      </c>
      <c r="C283" s="42"/>
      <c r="D283" s="44"/>
      <c r="E283" s="35" t="s">
        <v>0</v>
      </c>
      <c r="F283" s="36" t="s">
        <v>15</v>
      </c>
      <c r="G283" s="34"/>
      <c r="H283" s="34"/>
      <c r="I283" s="34"/>
      <c r="J283" s="34"/>
      <c r="K283" s="34"/>
      <c r="L283" s="15" t="s">
        <v>76</v>
      </c>
      <c r="M283" s="31"/>
      <c r="N283" s="27"/>
    </row>
    <row r="284" spans="1:14" ht="49.8" thickTop="1" thickBot="1" x14ac:dyDescent="0.5">
      <c r="A284" s="40"/>
      <c r="B284" s="40"/>
      <c r="C284" s="42"/>
      <c r="D284" s="44"/>
      <c r="E284" s="35" t="s">
        <v>1</v>
      </c>
      <c r="F284" s="36" t="s">
        <v>16</v>
      </c>
      <c r="G284" s="34"/>
      <c r="H284" s="34"/>
      <c r="I284" s="34"/>
      <c r="J284" s="34"/>
      <c r="K284" s="34"/>
      <c r="L284" s="15" t="s">
        <v>76</v>
      </c>
      <c r="M284" s="31"/>
      <c r="N284" s="28"/>
    </row>
    <row r="285" spans="1:14" ht="49.8" thickTop="1" thickBot="1" x14ac:dyDescent="0.5">
      <c r="A285" s="40"/>
      <c r="B285" s="40"/>
      <c r="C285" s="42"/>
      <c r="D285" s="44"/>
      <c r="E285" s="35" t="s">
        <v>2</v>
      </c>
      <c r="F285" s="36" t="s">
        <v>17</v>
      </c>
      <c r="G285" s="34"/>
      <c r="H285" s="34"/>
      <c r="I285" s="34"/>
      <c r="J285" s="34"/>
      <c r="K285" s="34"/>
      <c r="L285" s="15" t="s">
        <v>76</v>
      </c>
      <c r="M285" s="31"/>
      <c r="N285" s="27"/>
    </row>
    <row r="286" spans="1:14" ht="49.8" thickTop="1" thickBot="1" x14ac:dyDescent="0.5">
      <c r="A286" s="40"/>
      <c r="B286" s="40"/>
      <c r="C286" s="42"/>
      <c r="D286" s="44"/>
      <c r="E286" s="35" t="s">
        <v>3</v>
      </c>
      <c r="F286" s="36" t="s">
        <v>18</v>
      </c>
      <c r="G286" s="34"/>
      <c r="H286" s="34"/>
      <c r="I286" s="34"/>
      <c r="J286" s="34"/>
      <c r="K286" s="34"/>
      <c r="L286" s="15" t="s">
        <v>76</v>
      </c>
      <c r="M286" s="31"/>
      <c r="N286" s="28"/>
    </row>
    <row r="287" spans="1:14" ht="49.8" thickTop="1" thickBot="1" x14ac:dyDescent="0.5">
      <c r="A287" s="40"/>
      <c r="B287" s="40"/>
      <c r="C287" s="42"/>
      <c r="D287" s="44"/>
      <c r="E287" s="35" t="s">
        <v>4</v>
      </c>
      <c r="F287" s="36" t="s">
        <v>22</v>
      </c>
      <c r="G287" s="34">
        <v>3150</v>
      </c>
      <c r="H287" s="34">
        <f>G287*0.95</f>
        <v>2992.5</v>
      </c>
      <c r="I287" s="34">
        <f>G287*0.9</f>
        <v>2835</v>
      </c>
      <c r="J287" s="34">
        <f>G287*0.85</f>
        <v>2677.5</v>
      </c>
      <c r="K287" s="34">
        <f>G287*0.8</f>
        <v>2520</v>
      </c>
      <c r="L287" s="15" t="s">
        <v>76</v>
      </c>
      <c r="M287" s="31"/>
      <c r="N287" s="27"/>
    </row>
    <row r="288" spans="1:14" ht="49.8" thickTop="1" thickBot="1" x14ac:dyDescent="0.5">
      <c r="A288" s="40"/>
      <c r="B288" s="40"/>
      <c r="C288" s="42"/>
      <c r="D288" s="44"/>
      <c r="E288" s="35" t="s">
        <v>5</v>
      </c>
      <c r="F288" s="36" t="s">
        <v>19</v>
      </c>
      <c r="G288" s="34"/>
      <c r="H288" s="34"/>
      <c r="I288" s="34"/>
      <c r="J288" s="34"/>
      <c r="K288" s="34"/>
      <c r="L288" s="15" t="s">
        <v>76</v>
      </c>
      <c r="M288" s="31"/>
      <c r="N288" s="28"/>
    </row>
    <row r="289" spans="1:14" ht="46.2" thickTop="1" thickBot="1" x14ac:dyDescent="0.5">
      <c r="A289" s="40"/>
      <c r="B289" s="40"/>
      <c r="C289" s="42"/>
      <c r="D289" s="44"/>
      <c r="E289" s="35" t="s">
        <v>6</v>
      </c>
      <c r="F289" s="33" t="s">
        <v>26</v>
      </c>
      <c r="G289" s="34"/>
      <c r="H289" s="34"/>
      <c r="I289" s="34"/>
      <c r="J289" s="34"/>
      <c r="K289" s="34"/>
      <c r="L289" s="15" t="s">
        <v>76</v>
      </c>
      <c r="M289" s="31"/>
      <c r="N289" s="27"/>
    </row>
    <row r="290" spans="1:14" ht="46.2" thickTop="1" thickBot="1" x14ac:dyDescent="0.5">
      <c r="A290" s="40"/>
      <c r="B290" s="40"/>
      <c r="C290" s="42"/>
      <c r="D290" s="44"/>
      <c r="E290" s="35" t="s">
        <v>7</v>
      </c>
      <c r="F290" s="33" t="s">
        <v>20</v>
      </c>
      <c r="G290" s="34"/>
      <c r="H290" s="34"/>
      <c r="I290" s="34"/>
      <c r="J290" s="34"/>
      <c r="K290" s="34"/>
      <c r="L290" s="15" t="s">
        <v>76</v>
      </c>
      <c r="M290" s="31"/>
      <c r="N290" s="28"/>
    </row>
    <row r="291" spans="1:14" ht="2.4" customHeight="1" thickTop="1" thickBot="1" x14ac:dyDescent="0.5">
      <c r="A291" s="40"/>
      <c r="B291" s="40"/>
      <c r="C291" s="42"/>
      <c r="D291" s="44"/>
      <c r="E291" s="38"/>
      <c r="F291" s="38"/>
      <c r="G291" s="38"/>
      <c r="H291" s="38"/>
      <c r="I291" s="38"/>
      <c r="J291" s="38"/>
      <c r="K291" s="38"/>
      <c r="L291" s="1"/>
      <c r="M291" s="1"/>
      <c r="N291" s="1"/>
    </row>
    <row r="292" spans="1:14" ht="18.600000000000001" hidden="1" thickTop="1" thickBot="1" x14ac:dyDescent="0.5">
      <c r="A292" s="40"/>
      <c r="B292" s="40"/>
      <c r="C292" s="42"/>
      <c r="D292" s="44"/>
      <c r="E292" s="38"/>
      <c r="F292" s="38"/>
      <c r="G292" s="38"/>
      <c r="H292" s="38"/>
      <c r="I292" s="38"/>
      <c r="J292" s="38"/>
      <c r="K292" s="38"/>
      <c r="L292" s="1"/>
      <c r="M292" s="1"/>
      <c r="N292" s="1"/>
    </row>
    <row r="293" spans="1:14" ht="18.600000000000001" hidden="1" thickTop="1" thickBot="1" x14ac:dyDescent="0.5">
      <c r="A293" s="40"/>
      <c r="B293" s="40"/>
      <c r="C293" s="42"/>
      <c r="D293" s="44"/>
      <c r="E293" s="38"/>
      <c r="F293" s="38"/>
      <c r="G293" s="38"/>
      <c r="H293" s="38"/>
      <c r="I293" s="38"/>
      <c r="J293" s="38"/>
      <c r="K293" s="38"/>
      <c r="L293" s="1"/>
      <c r="M293" s="1"/>
      <c r="N293" s="1"/>
    </row>
    <row r="294" spans="1:14" ht="18.600000000000001" hidden="1" thickTop="1" thickBot="1" x14ac:dyDescent="0.5">
      <c r="A294" s="40"/>
      <c r="B294" s="40"/>
      <c r="C294" s="42"/>
      <c r="D294" s="44"/>
      <c r="E294" s="38"/>
      <c r="F294" s="38"/>
      <c r="G294" s="38"/>
      <c r="H294" s="38"/>
      <c r="I294" s="38"/>
      <c r="J294" s="38"/>
      <c r="K294" s="38"/>
      <c r="L294" s="1"/>
      <c r="M294" s="1"/>
      <c r="N294" s="1"/>
    </row>
    <row r="295" spans="1:14" ht="18.600000000000001" hidden="1" thickTop="1" thickBot="1" x14ac:dyDescent="0.5">
      <c r="A295" s="41"/>
      <c r="B295" s="41"/>
      <c r="C295" s="43"/>
      <c r="D295" s="45"/>
      <c r="E295" s="39"/>
      <c r="F295" s="38"/>
      <c r="G295" s="38"/>
      <c r="H295" s="38"/>
      <c r="I295" s="38"/>
      <c r="J295" s="38"/>
      <c r="K295" s="38"/>
      <c r="L295" s="1"/>
      <c r="M295" s="1"/>
      <c r="N295" s="1"/>
    </row>
    <row r="296" spans="1:14" ht="18.600000000000001" hidden="1" thickTop="1" thickBot="1" x14ac:dyDescent="0.5">
      <c r="A296" s="41"/>
      <c r="B296" s="41"/>
      <c r="C296" s="43"/>
      <c r="D296" s="45"/>
      <c r="E296" s="39"/>
      <c r="F296" s="38"/>
      <c r="G296" s="38"/>
      <c r="H296" s="38"/>
      <c r="I296" s="38"/>
      <c r="J296" s="38"/>
      <c r="K296" s="38"/>
      <c r="L296" s="1"/>
      <c r="M296" s="1"/>
      <c r="N296" s="1"/>
    </row>
    <row r="297" spans="1:14" ht="49.8" thickTop="1" thickBot="1" x14ac:dyDescent="0.5">
      <c r="A297" s="40">
        <v>26</v>
      </c>
      <c r="B297" s="40" t="s">
        <v>84</v>
      </c>
      <c r="C297" s="42"/>
      <c r="D297" s="44"/>
      <c r="E297" s="35" t="s">
        <v>0</v>
      </c>
      <c r="F297" s="36" t="s">
        <v>94</v>
      </c>
      <c r="G297" s="34">
        <v>2650</v>
      </c>
      <c r="H297" s="34">
        <f t="shared" ref="H297:H301" si="80">G297*0.95</f>
        <v>2517.5</v>
      </c>
      <c r="I297" s="34">
        <f t="shared" ref="I297:I301" si="81">G297*0.9</f>
        <v>2385</v>
      </c>
      <c r="J297" s="34">
        <f t="shared" ref="J297:J301" si="82">G297*0.85</f>
        <v>2252.5</v>
      </c>
      <c r="K297" s="34">
        <f t="shared" ref="K297:K301" si="83">G297*0.8</f>
        <v>2120</v>
      </c>
      <c r="L297" s="15" t="s">
        <v>76</v>
      </c>
      <c r="M297" s="31"/>
      <c r="N297" s="27"/>
    </row>
    <row r="298" spans="1:14" ht="49.8" thickTop="1" thickBot="1" x14ac:dyDescent="0.5">
      <c r="A298" s="40"/>
      <c r="B298" s="40"/>
      <c r="C298" s="42"/>
      <c r="D298" s="44"/>
      <c r="E298" s="35" t="s">
        <v>1</v>
      </c>
      <c r="F298" s="36" t="s">
        <v>94</v>
      </c>
      <c r="G298" s="34">
        <v>2650</v>
      </c>
      <c r="H298" s="34">
        <f t="shared" si="80"/>
        <v>2517.5</v>
      </c>
      <c r="I298" s="34">
        <f t="shared" si="81"/>
        <v>2385</v>
      </c>
      <c r="J298" s="34">
        <f t="shared" si="82"/>
        <v>2252.5</v>
      </c>
      <c r="K298" s="34">
        <f t="shared" si="83"/>
        <v>2120</v>
      </c>
      <c r="L298" s="15" t="s">
        <v>76</v>
      </c>
      <c r="M298" s="31"/>
      <c r="N298" s="28"/>
    </row>
    <row r="299" spans="1:14" ht="49.8" thickTop="1" thickBot="1" x14ac:dyDescent="0.5">
      <c r="A299" s="40"/>
      <c r="B299" s="40"/>
      <c r="C299" s="42"/>
      <c r="D299" s="44"/>
      <c r="E299" s="35" t="s">
        <v>2</v>
      </c>
      <c r="F299" s="36" t="s">
        <v>17</v>
      </c>
      <c r="G299" s="34">
        <v>2850</v>
      </c>
      <c r="H299" s="34">
        <f t="shared" si="80"/>
        <v>2707.5</v>
      </c>
      <c r="I299" s="34">
        <f t="shared" si="81"/>
        <v>2565</v>
      </c>
      <c r="J299" s="34">
        <f t="shared" si="82"/>
        <v>2422.5</v>
      </c>
      <c r="K299" s="34">
        <f t="shared" si="83"/>
        <v>2280</v>
      </c>
      <c r="L299" s="15" t="s">
        <v>76</v>
      </c>
      <c r="M299" s="31"/>
      <c r="N299" s="27"/>
    </row>
    <row r="300" spans="1:14" ht="49.8" thickTop="1" thickBot="1" x14ac:dyDescent="0.5">
      <c r="A300" s="40"/>
      <c r="B300" s="40"/>
      <c r="C300" s="42"/>
      <c r="D300" s="44"/>
      <c r="E300" s="35" t="s">
        <v>3</v>
      </c>
      <c r="F300" s="36" t="s">
        <v>18</v>
      </c>
      <c r="G300" s="34">
        <v>2850</v>
      </c>
      <c r="H300" s="34">
        <f t="shared" si="80"/>
        <v>2707.5</v>
      </c>
      <c r="I300" s="34">
        <f t="shared" si="81"/>
        <v>2565</v>
      </c>
      <c r="J300" s="34">
        <f t="shared" si="82"/>
        <v>2422.5</v>
      </c>
      <c r="K300" s="34">
        <f t="shared" si="83"/>
        <v>2280</v>
      </c>
      <c r="L300" s="15" t="s">
        <v>76</v>
      </c>
      <c r="M300" s="31"/>
      <c r="N300" s="28"/>
    </row>
    <row r="301" spans="1:14" ht="49.8" thickTop="1" thickBot="1" x14ac:dyDescent="0.5">
      <c r="A301" s="40"/>
      <c r="B301" s="40"/>
      <c r="C301" s="42"/>
      <c r="D301" s="44"/>
      <c r="E301" s="35" t="s">
        <v>4</v>
      </c>
      <c r="F301" s="36" t="s">
        <v>22</v>
      </c>
      <c r="G301" s="34">
        <v>3150</v>
      </c>
      <c r="H301" s="34">
        <f t="shared" si="80"/>
        <v>2992.5</v>
      </c>
      <c r="I301" s="34">
        <f t="shared" si="81"/>
        <v>2835</v>
      </c>
      <c r="J301" s="34">
        <f t="shared" si="82"/>
        <v>2677.5</v>
      </c>
      <c r="K301" s="34">
        <f t="shared" si="83"/>
        <v>2520</v>
      </c>
      <c r="L301" s="15" t="s">
        <v>76</v>
      </c>
      <c r="M301" s="31"/>
      <c r="N301" s="27"/>
    </row>
    <row r="302" spans="1:14" ht="46.2" thickTop="1" thickBot="1" x14ac:dyDescent="0.5">
      <c r="A302" s="40"/>
      <c r="B302" s="40"/>
      <c r="C302" s="42"/>
      <c r="D302" s="44"/>
      <c r="E302" s="35" t="s">
        <v>5</v>
      </c>
      <c r="F302" s="33" t="s">
        <v>26</v>
      </c>
      <c r="G302" s="34"/>
      <c r="H302" s="34"/>
      <c r="I302" s="34"/>
      <c r="J302" s="34"/>
      <c r="K302" s="34"/>
      <c r="L302" s="15" t="s">
        <v>76</v>
      </c>
      <c r="M302" s="31"/>
      <c r="N302" s="28"/>
    </row>
    <row r="303" spans="1:14" ht="46.2" thickTop="1" thickBot="1" x14ac:dyDescent="0.5">
      <c r="A303" s="40"/>
      <c r="B303" s="40"/>
      <c r="C303" s="42"/>
      <c r="D303" s="44"/>
      <c r="E303" s="35" t="s">
        <v>6</v>
      </c>
      <c r="F303" s="33" t="s">
        <v>26</v>
      </c>
      <c r="G303" s="34"/>
      <c r="H303" s="34"/>
      <c r="I303" s="34"/>
      <c r="J303" s="34"/>
      <c r="K303" s="34"/>
      <c r="L303" s="15" t="s">
        <v>76</v>
      </c>
      <c r="M303" s="31"/>
      <c r="N303" s="27"/>
    </row>
    <row r="304" spans="1:14" ht="34.200000000000003" customHeight="1" thickTop="1" thickBot="1" x14ac:dyDescent="0.5">
      <c r="A304" s="40"/>
      <c r="B304" s="40"/>
      <c r="C304" s="42"/>
      <c r="D304" s="44"/>
      <c r="E304" s="35" t="s">
        <v>7</v>
      </c>
      <c r="F304" s="33" t="s">
        <v>20</v>
      </c>
      <c r="G304" s="34"/>
      <c r="H304" s="34"/>
      <c r="I304" s="34"/>
      <c r="J304" s="34"/>
      <c r="K304" s="34"/>
      <c r="L304" s="15" t="s">
        <v>76</v>
      </c>
      <c r="M304" s="31"/>
      <c r="N304" s="28"/>
    </row>
    <row r="305" spans="1:14" ht="0.6" customHeight="1" thickTop="1" thickBot="1" x14ac:dyDescent="0.5">
      <c r="A305" s="40"/>
      <c r="B305" s="40"/>
      <c r="C305" s="42"/>
      <c r="D305" s="44"/>
      <c r="E305" s="38"/>
      <c r="F305" s="38"/>
      <c r="G305" s="38"/>
      <c r="H305" s="38"/>
      <c r="I305" s="38"/>
      <c r="J305" s="38"/>
      <c r="K305" s="38"/>
      <c r="L305" s="1"/>
      <c r="M305" s="1"/>
      <c r="N305" s="1"/>
    </row>
    <row r="306" spans="1:14" ht="18.600000000000001" hidden="1" thickTop="1" thickBot="1" x14ac:dyDescent="0.5">
      <c r="A306" s="40"/>
      <c r="B306" s="40"/>
      <c r="C306" s="42"/>
      <c r="D306" s="44"/>
      <c r="E306" s="38"/>
      <c r="F306" s="38"/>
      <c r="G306" s="38"/>
      <c r="H306" s="38"/>
      <c r="I306" s="38"/>
      <c r="J306" s="38"/>
      <c r="K306" s="38"/>
      <c r="L306" s="1"/>
      <c r="M306" s="1"/>
      <c r="N306" s="1"/>
    </row>
    <row r="307" spans="1:14" ht="18.600000000000001" hidden="1" thickTop="1" thickBot="1" x14ac:dyDescent="0.5">
      <c r="A307" s="40"/>
      <c r="B307" s="40"/>
      <c r="C307" s="42"/>
      <c r="D307" s="44"/>
      <c r="E307" s="38"/>
      <c r="F307" s="38"/>
      <c r="G307" s="38"/>
      <c r="H307" s="38"/>
      <c r="I307" s="38"/>
      <c r="J307" s="38"/>
      <c r="K307" s="38"/>
      <c r="L307" s="1"/>
      <c r="M307" s="1"/>
      <c r="N307" s="1"/>
    </row>
    <row r="308" spans="1:14" ht="18.600000000000001" hidden="1" thickTop="1" thickBot="1" x14ac:dyDescent="0.5">
      <c r="A308" s="40"/>
      <c r="B308" s="40"/>
      <c r="C308" s="42"/>
      <c r="D308" s="44"/>
      <c r="E308" s="38"/>
      <c r="F308" s="38"/>
      <c r="G308" s="38"/>
      <c r="H308" s="38"/>
      <c r="I308" s="38"/>
      <c r="J308" s="38"/>
      <c r="K308" s="38"/>
      <c r="L308" s="1"/>
      <c r="M308" s="1"/>
      <c r="N308" s="1"/>
    </row>
    <row r="309" spans="1:14" ht="18.600000000000001" hidden="1" thickTop="1" thickBot="1" x14ac:dyDescent="0.5">
      <c r="A309" s="41"/>
      <c r="B309" s="41"/>
      <c r="C309" s="43"/>
      <c r="D309" s="45"/>
      <c r="E309" s="39"/>
      <c r="F309" s="38"/>
      <c r="G309" s="38"/>
      <c r="H309" s="38"/>
      <c r="I309" s="38"/>
      <c r="J309" s="38"/>
      <c r="K309" s="38"/>
      <c r="L309" s="1"/>
      <c r="M309" s="1"/>
      <c r="N309" s="1"/>
    </row>
    <row r="310" spans="1:14" ht="18.600000000000001" hidden="1" thickTop="1" thickBot="1" x14ac:dyDescent="0.5">
      <c r="A310" s="41"/>
      <c r="B310" s="41"/>
      <c r="C310" s="43"/>
      <c r="D310" s="45"/>
      <c r="E310" s="39"/>
      <c r="F310" s="38"/>
      <c r="G310" s="38"/>
      <c r="H310" s="38"/>
      <c r="I310" s="38"/>
      <c r="J310" s="38"/>
      <c r="K310" s="38"/>
      <c r="L310" s="1"/>
      <c r="M310" s="1"/>
      <c r="N310" s="1"/>
    </row>
    <row r="311" spans="1:14" ht="49.8" thickTop="1" thickBot="1" x14ac:dyDescent="0.5">
      <c r="A311" s="40">
        <v>27</v>
      </c>
      <c r="B311" s="40" t="s">
        <v>85</v>
      </c>
      <c r="C311" s="42"/>
      <c r="D311" s="44"/>
      <c r="E311" s="35" t="s">
        <v>0</v>
      </c>
      <c r="F311" s="36" t="s">
        <v>94</v>
      </c>
      <c r="G311" s="34">
        <v>2650</v>
      </c>
      <c r="H311" s="34">
        <f t="shared" ref="H311:H316" si="84">G311*0.95</f>
        <v>2517.5</v>
      </c>
      <c r="I311" s="34">
        <f t="shared" ref="I311:I316" si="85">G311*0.9</f>
        <v>2385</v>
      </c>
      <c r="J311" s="34">
        <f t="shared" ref="J311:J316" si="86">G311*0.85</f>
        <v>2252.5</v>
      </c>
      <c r="K311" s="34">
        <f t="shared" ref="K311:K316" si="87">G311*0.8</f>
        <v>2120</v>
      </c>
      <c r="L311" s="15" t="s">
        <v>76</v>
      </c>
      <c r="M311" s="31"/>
      <c r="N311" s="27"/>
    </row>
    <row r="312" spans="1:14" ht="49.8" thickTop="1" thickBot="1" x14ac:dyDescent="0.5">
      <c r="A312" s="40"/>
      <c r="B312" s="40"/>
      <c r="C312" s="42"/>
      <c r="D312" s="44"/>
      <c r="E312" s="35" t="s">
        <v>1</v>
      </c>
      <c r="F312" s="36" t="s">
        <v>94</v>
      </c>
      <c r="G312" s="34">
        <v>2650</v>
      </c>
      <c r="H312" s="34">
        <f t="shared" si="84"/>
        <v>2517.5</v>
      </c>
      <c r="I312" s="34">
        <f t="shared" si="85"/>
        <v>2385</v>
      </c>
      <c r="J312" s="34">
        <f t="shared" si="86"/>
        <v>2252.5</v>
      </c>
      <c r="K312" s="34">
        <f t="shared" si="87"/>
        <v>2120</v>
      </c>
      <c r="L312" s="15" t="s">
        <v>76</v>
      </c>
      <c r="M312" s="31"/>
      <c r="N312" s="28"/>
    </row>
    <row r="313" spans="1:14" ht="49.8" thickTop="1" thickBot="1" x14ac:dyDescent="0.5">
      <c r="A313" s="40"/>
      <c r="B313" s="40"/>
      <c r="C313" s="42"/>
      <c r="D313" s="44"/>
      <c r="E313" s="35" t="s">
        <v>2</v>
      </c>
      <c r="F313" s="36" t="s">
        <v>17</v>
      </c>
      <c r="G313" s="34">
        <v>2850</v>
      </c>
      <c r="H313" s="34">
        <f t="shared" si="84"/>
        <v>2707.5</v>
      </c>
      <c r="I313" s="34">
        <f t="shared" si="85"/>
        <v>2565</v>
      </c>
      <c r="J313" s="34">
        <f t="shared" si="86"/>
        <v>2422.5</v>
      </c>
      <c r="K313" s="34">
        <f t="shared" si="87"/>
        <v>2280</v>
      </c>
      <c r="L313" s="15" t="s">
        <v>76</v>
      </c>
      <c r="M313" s="31"/>
      <c r="N313" s="27"/>
    </row>
    <row r="314" spans="1:14" ht="49.8" thickTop="1" thickBot="1" x14ac:dyDescent="0.5">
      <c r="A314" s="40"/>
      <c r="B314" s="40"/>
      <c r="C314" s="42"/>
      <c r="D314" s="44"/>
      <c r="E314" s="35" t="s">
        <v>3</v>
      </c>
      <c r="F314" s="36" t="s">
        <v>18</v>
      </c>
      <c r="G314" s="34">
        <v>2850</v>
      </c>
      <c r="H314" s="34">
        <f t="shared" si="84"/>
        <v>2707.5</v>
      </c>
      <c r="I314" s="34">
        <f t="shared" si="85"/>
        <v>2565</v>
      </c>
      <c r="J314" s="34">
        <f t="shared" si="86"/>
        <v>2422.5</v>
      </c>
      <c r="K314" s="34">
        <f t="shared" si="87"/>
        <v>2280</v>
      </c>
      <c r="L314" s="15" t="s">
        <v>76</v>
      </c>
      <c r="M314" s="31"/>
      <c r="N314" s="28"/>
    </row>
    <row r="315" spans="1:14" ht="49.8" thickTop="1" thickBot="1" x14ac:dyDescent="0.5">
      <c r="A315" s="40"/>
      <c r="B315" s="40"/>
      <c r="C315" s="42"/>
      <c r="D315" s="44"/>
      <c r="E315" s="35" t="s">
        <v>4</v>
      </c>
      <c r="F315" s="36" t="s">
        <v>22</v>
      </c>
      <c r="G315" s="34">
        <v>3150</v>
      </c>
      <c r="H315" s="34">
        <f t="shared" si="84"/>
        <v>2992.5</v>
      </c>
      <c r="I315" s="34">
        <f t="shared" si="85"/>
        <v>2835</v>
      </c>
      <c r="J315" s="34">
        <f t="shared" si="86"/>
        <v>2677.5</v>
      </c>
      <c r="K315" s="34">
        <f t="shared" si="87"/>
        <v>2520</v>
      </c>
      <c r="L315" s="15" t="s">
        <v>76</v>
      </c>
      <c r="M315" s="31"/>
      <c r="N315" s="27"/>
    </row>
    <row r="316" spans="1:14" ht="49.8" thickTop="1" thickBot="1" x14ac:dyDescent="0.5">
      <c r="A316" s="40"/>
      <c r="B316" s="40"/>
      <c r="C316" s="42"/>
      <c r="D316" s="44"/>
      <c r="E316" s="35" t="s">
        <v>5</v>
      </c>
      <c r="F316" s="36" t="s">
        <v>19</v>
      </c>
      <c r="G316" s="34">
        <v>3150</v>
      </c>
      <c r="H316" s="34">
        <f t="shared" si="84"/>
        <v>2992.5</v>
      </c>
      <c r="I316" s="34">
        <f t="shared" si="85"/>
        <v>2835</v>
      </c>
      <c r="J316" s="34">
        <f t="shared" si="86"/>
        <v>2677.5</v>
      </c>
      <c r="K316" s="34">
        <f t="shared" si="87"/>
        <v>2520</v>
      </c>
      <c r="L316" s="15" t="s">
        <v>76</v>
      </c>
      <c r="M316" s="31"/>
      <c r="N316" s="28"/>
    </row>
    <row r="317" spans="1:14" ht="46.2" thickTop="1" thickBot="1" x14ac:dyDescent="0.5">
      <c r="A317" s="40"/>
      <c r="B317" s="40"/>
      <c r="C317" s="42"/>
      <c r="D317" s="44"/>
      <c r="E317" s="35" t="s">
        <v>6</v>
      </c>
      <c r="F317" s="33" t="s">
        <v>26</v>
      </c>
      <c r="G317" s="34"/>
      <c r="H317" s="34"/>
      <c r="I317" s="34"/>
      <c r="J317" s="34"/>
      <c r="K317" s="34"/>
      <c r="L317" s="15" t="s">
        <v>76</v>
      </c>
      <c r="M317" s="31"/>
      <c r="N317" s="27"/>
    </row>
    <row r="318" spans="1:14" ht="45.6" customHeight="1" thickTop="1" thickBot="1" x14ac:dyDescent="0.5">
      <c r="A318" s="40"/>
      <c r="B318" s="40"/>
      <c r="C318" s="42"/>
      <c r="D318" s="44"/>
      <c r="E318" s="35" t="s">
        <v>7</v>
      </c>
      <c r="F318" s="33" t="s">
        <v>20</v>
      </c>
      <c r="G318" s="34"/>
      <c r="H318" s="34"/>
      <c r="I318" s="34"/>
      <c r="J318" s="34"/>
      <c r="K318" s="34"/>
      <c r="L318" s="15" t="s">
        <v>76</v>
      </c>
      <c r="M318" s="31"/>
      <c r="N318" s="28"/>
    </row>
    <row r="319" spans="1:14" ht="18.600000000000001" hidden="1" thickTop="1" thickBot="1" x14ac:dyDescent="0.5">
      <c r="A319" s="40"/>
      <c r="B319" s="40"/>
      <c r="C319" s="42"/>
      <c r="D319" s="44"/>
      <c r="E319" s="38"/>
      <c r="F319" s="38"/>
      <c r="G319" s="38"/>
      <c r="H319" s="38"/>
      <c r="I319" s="38"/>
      <c r="J319" s="38"/>
      <c r="K319" s="38"/>
      <c r="L319" s="1"/>
      <c r="M319" s="1"/>
      <c r="N319" s="1"/>
    </row>
    <row r="320" spans="1:14" ht="18.600000000000001" hidden="1" thickTop="1" thickBot="1" x14ac:dyDescent="0.5">
      <c r="A320" s="40"/>
      <c r="B320" s="40"/>
      <c r="C320" s="42"/>
      <c r="D320" s="44"/>
      <c r="E320" s="38"/>
      <c r="F320" s="38"/>
      <c r="G320" s="38"/>
      <c r="H320" s="38"/>
      <c r="I320" s="38"/>
      <c r="J320" s="38"/>
      <c r="K320" s="38"/>
      <c r="L320" s="1"/>
      <c r="M320" s="1"/>
      <c r="N320" s="1"/>
    </row>
    <row r="321" spans="1:14" ht="18.600000000000001" hidden="1" thickTop="1" thickBot="1" x14ac:dyDescent="0.5">
      <c r="A321" s="40"/>
      <c r="B321" s="40"/>
      <c r="C321" s="42"/>
      <c r="D321" s="44"/>
      <c r="E321" s="38"/>
      <c r="F321" s="38"/>
      <c r="G321" s="38"/>
      <c r="H321" s="38"/>
      <c r="I321" s="38"/>
      <c r="J321" s="38"/>
      <c r="K321" s="38"/>
      <c r="L321" s="1"/>
      <c r="M321" s="1"/>
      <c r="N321" s="1"/>
    </row>
    <row r="322" spans="1:14" ht="18.600000000000001" hidden="1" thickTop="1" thickBot="1" x14ac:dyDescent="0.5">
      <c r="A322" s="40"/>
      <c r="B322" s="40"/>
      <c r="C322" s="42"/>
      <c r="D322" s="44"/>
      <c r="E322" s="38"/>
      <c r="F322" s="38"/>
      <c r="G322" s="38"/>
      <c r="H322" s="38"/>
      <c r="I322" s="38"/>
      <c r="J322" s="38"/>
      <c r="K322" s="38"/>
      <c r="L322" s="1"/>
      <c r="M322" s="1"/>
      <c r="N322" s="1"/>
    </row>
    <row r="323" spans="1:14" ht="18.600000000000001" hidden="1" thickTop="1" thickBot="1" x14ac:dyDescent="0.5">
      <c r="A323" s="41"/>
      <c r="B323" s="41"/>
      <c r="C323" s="43"/>
      <c r="D323" s="45"/>
      <c r="E323" s="39"/>
      <c r="F323" s="38"/>
      <c r="G323" s="38"/>
      <c r="H323" s="38"/>
      <c r="I323" s="38"/>
      <c r="J323" s="38"/>
      <c r="K323" s="38"/>
      <c r="L323" s="1"/>
      <c r="M323" s="1"/>
      <c r="N323" s="1"/>
    </row>
    <row r="324" spans="1:14" ht="18.600000000000001" hidden="1" thickTop="1" thickBot="1" x14ac:dyDescent="0.5">
      <c r="A324" s="41"/>
      <c r="B324" s="41"/>
      <c r="C324" s="43"/>
      <c r="D324" s="45"/>
      <c r="E324" s="39"/>
      <c r="F324" s="38"/>
      <c r="G324" s="38"/>
      <c r="H324" s="38"/>
      <c r="I324" s="38"/>
      <c r="J324" s="38"/>
      <c r="K324" s="38"/>
      <c r="L324" s="1"/>
      <c r="M324" s="1"/>
      <c r="N324" s="1"/>
    </row>
    <row r="325" spans="1:14" ht="49.8" thickTop="1" thickBot="1" x14ac:dyDescent="0.5">
      <c r="A325" s="40">
        <v>28</v>
      </c>
      <c r="B325" s="40" t="s">
        <v>86</v>
      </c>
      <c r="C325" s="42"/>
      <c r="D325" s="44"/>
      <c r="E325" s="35" t="s">
        <v>0</v>
      </c>
      <c r="F325" s="36" t="s">
        <v>93</v>
      </c>
      <c r="G325" s="34">
        <v>2650</v>
      </c>
      <c r="H325" s="34">
        <f t="shared" ref="H325:H330" si="88">G325*0.95</f>
        <v>2517.5</v>
      </c>
      <c r="I325" s="34">
        <f t="shared" ref="I325:I330" si="89">G325*0.9</f>
        <v>2385</v>
      </c>
      <c r="J325" s="34">
        <f t="shared" ref="J325:J330" si="90">G325*0.85</f>
        <v>2252.5</v>
      </c>
      <c r="K325" s="34">
        <f t="shared" ref="K325:K330" si="91">G325*0.8</f>
        <v>2120</v>
      </c>
      <c r="L325" s="15" t="s">
        <v>76</v>
      </c>
      <c r="M325" s="31"/>
      <c r="N325" s="27"/>
    </row>
    <row r="326" spans="1:14" ht="49.8" thickTop="1" thickBot="1" x14ac:dyDescent="0.5">
      <c r="A326" s="40"/>
      <c r="B326" s="40"/>
      <c r="C326" s="42"/>
      <c r="D326" s="44"/>
      <c r="E326" s="35" t="s">
        <v>1</v>
      </c>
      <c r="F326" s="36" t="s">
        <v>93</v>
      </c>
      <c r="G326" s="34">
        <v>2650</v>
      </c>
      <c r="H326" s="34">
        <f t="shared" si="88"/>
        <v>2517.5</v>
      </c>
      <c r="I326" s="34">
        <f t="shared" si="89"/>
        <v>2385</v>
      </c>
      <c r="J326" s="34">
        <f t="shared" si="90"/>
        <v>2252.5</v>
      </c>
      <c r="K326" s="34">
        <f t="shared" si="91"/>
        <v>2120</v>
      </c>
      <c r="L326" s="15" t="s">
        <v>76</v>
      </c>
      <c r="M326" s="31"/>
      <c r="N326" s="28"/>
    </row>
    <row r="327" spans="1:14" ht="49.8" thickTop="1" thickBot="1" x14ac:dyDescent="0.5">
      <c r="A327" s="40"/>
      <c r="B327" s="40"/>
      <c r="C327" s="42"/>
      <c r="D327" s="44"/>
      <c r="E327" s="35" t="s">
        <v>2</v>
      </c>
      <c r="F327" s="36" t="s">
        <v>17</v>
      </c>
      <c r="G327" s="34">
        <v>2850</v>
      </c>
      <c r="H327" s="34">
        <f t="shared" si="88"/>
        <v>2707.5</v>
      </c>
      <c r="I327" s="34">
        <f t="shared" si="89"/>
        <v>2565</v>
      </c>
      <c r="J327" s="34">
        <f t="shared" si="90"/>
        <v>2422.5</v>
      </c>
      <c r="K327" s="34">
        <f t="shared" si="91"/>
        <v>2280</v>
      </c>
      <c r="L327" s="15" t="s">
        <v>76</v>
      </c>
      <c r="M327" s="31"/>
      <c r="N327" s="27"/>
    </row>
    <row r="328" spans="1:14" ht="49.8" thickTop="1" thickBot="1" x14ac:dyDescent="0.5">
      <c r="A328" s="40"/>
      <c r="B328" s="40"/>
      <c r="C328" s="42"/>
      <c r="D328" s="44"/>
      <c r="E328" s="35" t="s">
        <v>3</v>
      </c>
      <c r="F328" s="36" t="s">
        <v>18</v>
      </c>
      <c r="G328" s="34">
        <v>2850</v>
      </c>
      <c r="H328" s="34">
        <f t="shared" si="88"/>
        <v>2707.5</v>
      </c>
      <c r="I328" s="34">
        <f t="shared" si="89"/>
        <v>2565</v>
      </c>
      <c r="J328" s="34">
        <f t="shared" si="90"/>
        <v>2422.5</v>
      </c>
      <c r="K328" s="34">
        <f t="shared" si="91"/>
        <v>2280</v>
      </c>
      <c r="L328" s="15" t="s">
        <v>76</v>
      </c>
      <c r="M328" s="31"/>
      <c r="N328" s="28"/>
    </row>
    <row r="329" spans="1:14" ht="49.8" thickTop="1" thickBot="1" x14ac:dyDescent="0.5">
      <c r="A329" s="40"/>
      <c r="B329" s="40"/>
      <c r="C329" s="42"/>
      <c r="D329" s="44"/>
      <c r="E329" s="35" t="s">
        <v>4</v>
      </c>
      <c r="F329" s="36" t="s">
        <v>22</v>
      </c>
      <c r="G329" s="34">
        <v>3150</v>
      </c>
      <c r="H329" s="34">
        <f t="shared" si="88"/>
        <v>2992.5</v>
      </c>
      <c r="I329" s="34">
        <f t="shared" si="89"/>
        <v>2835</v>
      </c>
      <c r="J329" s="34">
        <f t="shared" si="90"/>
        <v>2677.5</v>
      </c>
      <c r="K329" s="34">
        <f t="shared" si="91"/>
        <v>2520</v>
      </c>
      <c r="L329" s="15" t="s">
        <v>76</v>
      </c>
      <c r="M329" s="31"/>
      <c r="N329" s="27"/>
    </row>
    <row r="330" spans="1:14" ht="49.8" thickTop="1" thickBot="1" x14ac:dyDescent="0.5">
      <c r="A330" s="40"/>
      <c r="B330" s="40"/>
      <c r="C330" s="42"/>
      <c r="D330" s="44"/>
      <c r="E330" s="35" t="s">
        <v>5</v>
      </c>
      <c r="F330" s="36" t="s">
        <v>19</v>
      </c>
      <c r="G330" s="34">
        <v>3150</v>
      </c>
      <c r="H330" s="34">
        <f t="shared" si="88"/>
        <v>2992.5</v>
      </c>
      <c r="I330" s="34">
        <f t="shared" si="89"/>
        <v>2835</v>
      </c>
      <c r="J330" s="34">
        <f t="shared" si="90"/>
        <v>2677.5</v>
      </c>
      <c r="K330" s="34">
        <f t="shared" si="91"/>
        <v>2520</v>
      </c>
      <c r="L330" s="15" t="s">
        <v>76</v>
      </c>
      <c r="M330" s="31"/>
      <c r="N330" s="28"/>
    </row>
    <row r="331" spans="1:14" ht="46.2" thickTop="1" thickBot="1" x14ac:dyDescent="0.5">
      <c r="A331" s="40"/>
      <c r="B331" s="40"/>
      <c r="C331" s="42"/>
      <c r="D331" s="44"/>
      <c r="E331" s="35" t="s">
        <v>6</v>
      </c>
      <c r="F331" s="33" t="s">
        <v>26</v>
      </c>
      <c r="G331" s="34"/>
      <c r="H331" s="34"/>
      <c r="I331" s="34"/>
      <c r="J331" s="34"/>
      <c r="K331" s="34"/>
      <c r="L331" s="15" t="s">
        <v>76</v>
      </c>
      <c r="M331" s="31"/>
      <c r="N331" s="27"/>
    </row>
    <row r="332" spans="1:14" ht="46.2" thickTop="1" thickBot="1" x14ac:dyDescent="0.5">
      <c r="A332" s="40"/>
      <c r="B332" s="40"/>
      <c r="C332" s="42"/>
      <c r="D332" s="44"/>
      <c r="E332" s="35" t="s">
        <v>7</v>
      </c>
      <c r="F332" s="33" t="s">
        <v>20</v>
      </c>
      <c r="G332" s="34"/>
      <c r="H332" s="34"/>
      <c r="I332" s="34"/>
      <c r="J332" s="34"/>
      <c r="K332" s="34"/>
      <c r="L332" s="15" t="s">
        <v>76</v>
      </c>
      <c r="M332" s="31"/>
      <c r="N332" s="28"/>
    </row>
    <row r="333" spans="1:14" ht="1.2" customHeight="1" thickTop="1" thickBot="1" x14ac:dyDescent="0.5">
      <c r="A333" s="40"/>
      <c r="B333" s="40"/>
      <c r="C333" s="42"/>
      <c r="D333" s="44"/>
      <c r="E333" s="38"/>
      <c r="F333" s="38"/>
      <c r="G333" s="38"/>
      <c r="H333" s="38"/>
      <c r="I333" s="38"/>
      <c r="J333" s="38"/>
      <c r="K333" s="38"/>
      <c r="L333" s="15" t="s">
        <v>76</v>
      </c>
      <c r="M333" s="1"/>
      <c r="N333" s="1"/>
    </row>
    <row r="334" spans="1:14" ht="38.4" hidden="1" thickTop="1" thickBot="1" x14ac:dyDescent="0.5">
      <c r="A334" s="40"/>
      <c r="B334" s="40"/>
      <c r="C334" s="42"/>
      <c r="D334" s="44"/>
      <c r="E334" s="38"/>
      <c r="F334" s="38"/>
      <c r="G334" s="38"/>
      <c r="H334" s="38"/>
      <c r="I334" s="38"/>
      <c r="J334" s="38"/>
      <c r="K334" s="38"/>
      <c r="L334" s="15" t="s">
        <v>76</v>
      </c>
      <c r="M334" s="1"/>
      <c r="N334" s="1"/>
    </row>
    <row r="335" spans="1:14" ht="38.4" hidden="1" thickTop="1" thickBot="1" x14ac:dyDescent="0.5">
      <c r="A335" s="40"/>
      <c r="B335" s="40"/>
      <c r="C335" s="42"/>
      <c r="D335" s="44"/>
      <c r="E335" s="38"/>
      <c r="F335" s="38"/>
      <c r="G335" s="38"/>
      <c r="H335" s="38"/>
      <c r="I335" s="38"/>
      <c r="J335" s="38"/>
      <c r="K335" s="38"/>
      <c r="L335" s="15" t="s">
        <v>76</v>
      </c>
      <c r="M335" s="1"/>
      <c r="N335" s="1"/>
    </row>
    <row r="336" spans="1:14" ht="38.4" hidden="1" thickTop="1" thickBot="1" x14ac:dyDescent="0.5">
      <c r="A336" s="40"/>
      <c r="B336" s="40"/>
      <c r="C336" s="42"/>
      <c r="D336" s="44"/>
      <c r="E336" s="38"/>
      <c r="F336" s="38"/>
      <c r="G336" s="38"/>
      <c r="H336" s="38"/>
      <c r="I336" s="38"/>
      <c r="J336" s="38"/>
      <c r="K336" s="38"/>
      <c r="L336" s="15" t="s">
        <v>76</v>
      </c>
      <c r="M336" s="1"/>
      <c r="N336" s="1"/>
    </row>
    <row r="337" spans="1:14" ht="38.4" hidden="1" thickTop="1" thickBot="1" x14ac:dyDescent="0.5">
      <c r="A337" s="41"/>
      <c r="B337" s="41"/>
      <c r="C337" s="43"/>
      <c r="D337" s="45"/>
      <c r="E337" s="39"/>
      <c r="F337" s="38"/>
      <c r="G337" s="38"/>
      <c r="H337" s="38"/>
      <c r="I337" s="38"/>
      <c r="J337" s="38"/>
      <c r="K337" s="38"/>
      <c r="L337" s="15" t="s">
        <v>76</v>
      </c>
      <c r="M337" s="1"/>
      <c r="N337" s="1"/>
    </row>
    <row r="338" spans="1:14" ht="38.4" hidden="1" thickTop="1" thickBot="1" x14ac:dyDescent="0.5">
      <c r="A338" s="41"/>
      <c r="B338" s="41"/>
      <c r="C338" s="43"/>
      <c r="D338" s="45"/>
      <c r="E338" s="39"/>
      <c r="F338" s="38"/>
      <c r="G338" s="38"/>
      <c r="H338" s="38"/>
      <c r="I338" s="38"/>
      <c r="J338" s="38"/>
      <c r="K338" s="38"/>
      <c r="L338" s="15" t="s">
        <v>76</v>
      </c>
      <c r="M338" s="1"/>
      <c r="N338" s="1"/>
    </row>
    <row r="339" spans="1:14" ht="49.8" thickTop="1" thickBot="1" x14ac:dyDescent="0.5">
      <c r="A339" s="40">
        <v>29</v>
      </c>
      <c r="B339" s="40" t="s">
        <v>87</v>
      </c>
      <c r="C339" s="42"/>
      <c r="D339" s="44"/>
      <c r="E339" s="35" t="s">
        <v>0</v>
      </c>
      <c r="F339" s="36" t="s">
        <v>94</v>
      </c>
      <c r="G339" s="34">
        <v>2650</v>
      </c>
      <c r="H339" s="34">
        <f t="shared" ref="H339:H344" si="92">G339*0.95</f>
        <v>2517.5</v>
      </c>
      <c r="I339" s="34">
        <f t="shared" ref="I339:I344" si="93">G339*0.9</f>
        <v>2385</v>
      </c>
      <c r="J339" s="34">
        <f t="shared" ref="J339:J344" si="94">G339*0.85</f>
        <v>2252.5</v>
      </c>
      <c r="K339" s="34">
        <f t="shared" ref="K339:K344" si="95">G339*0.8</f>
        <v>2120</v>
      </c>
      <c r="L339" s="15" t="s">
        <v>76</v>
      </c>
      <c r="M339" s="31"/>
      <c r="N339" s="27"/>
    </row>
    <row r="340" spans="1:14" ht="49.8" thickTop="1" thickBot="1" x14ac:dyDescent="0.5">
      <c r="A340" s="40"/>
      <c r="B340" s="40"/>
      <c r="C340" s="42"/>
      <c r="D340" s="44"/>
      <c r="E340" s="35" t="s">
        <v>1</v>
      </c>
      <c r="F340" s="36" t="s">
        <v>94</v>
      </c>
      <c r="G340" s="34">
        <v>2650</v>
      </c>
      <c r="H340" s="34">
        <f t="shared" si="92"/>
        <v>2517.5</v>
      </c>
      <c r="I340" s="34">
        <f t="shared" si="93"/>
        <v>2385</v>
      </c>
      <c r="J340" s="34">
        <f t="shared" si="94"/>
        <v>2252.5</v>
      </c>
      <c r="K340" s="34">
        <f t="shared" si="95"/>
        <v>2120</v>
      </c>
      <c r="L340" s="15" t="s">
        <v>76</v>
      </c>
      <c r="M340" s="31"/>
      <c r="N340" s="28"/>
    </row>
    <row r="341" spans="1:14" ht="49.8" thickTop="1" thickBot="1" x14ac:dyDescent="0.5">
      <c r="A341" s="40"/>
      <c r="B341" s="40"/>
      <c r="C341" s="42"/>
      <c r="D341" s="44"/>
      <c r="E341" s="35" t="s">
        <v>2</v>
      </c>
      <c r="F341" s="36" t="s">
        <v>17</v>
      </c>
      <c r="G341" s="34">
        <v>2850</v>
      </c>
      <c r="H341" s="34">
        <f t="shared" si="92"/>
        <v>2707.5</v>
      </c>
      <c r="I341" s="34">
        <f t="shared" si="93"/>
        <v>2565</v>
      </c>
      <c r="J341" s="34">
        <f t="shared" si="94"/>
        <v>2422.5</v>
      </c>
      <c r="K341" s="34">
        <f t="shared" si="95"/>
        <v>2280</v>
      </c>
      <c r="L341" s="15" t="s">
        <v>76</v>
      </c>
      <c r="M341" s="31"/>
      <c r="N341" s="27"/>
    </row>
    <row r="342" spans="1:14" ht="49.8" thickTop="1" thickBot="1" x14ac:dyDescent="0.5">
      <c r="A342" s="40"/>
      <c r="B342" s="40"/>
      <c r="C342" s="42"/>
      <c r="D342" s="44"/>
      <c r="E342" s="35" t="s">
        <v>3</v>
      </c>
      <c r="F342" s="36" t="s">
        <v>18</v>
      </c>
      <c r="G342" s="34">
        <v>2850</v>
      </c>
      <c r="H342" s="34">
        <f t="shared" si="92"/>
        <v>2707.5</v>
      </c>
      <c r="I342" s="34">
        <f t="shared" si="93"/>
        <v>2565</v>
      </c>
      <c r="J342" s="34">
        <f t="shared" si="94"/>
        <v>2422.5</v>
      </c>
      <c r="K342" s="34">
        <f t="shared" si="95"/>
        <v>2280</v>
      </c>
      <c r="L342" s="15" t="s">
        <v>76</v>
      </c>
      <c r="M342" s="31"/>
      <c r="N342" s="28"/>
    </row>
    <row r="343" spans="1:14" ht="49.8" thickTop="1" thickBot="1" x14ac:dyDescent="0.5">
      <c r="A343" s="40"/>
      <c r="B343" s="40"/>
      <c r="C343" s="42"/>
      <c r="D343" s="44"/>
      <c r="E343" s="35" t="s">
        <v>4</v>
      </c>
      <c r="F343" s="36" t="s">
        <v>22</v>
      </c>
      <c r="G343" s="34">
        <v>3150</v>
      </c>
      <c r="H343" s="34">
        <f t="shared" si="92"/>
        <v>2992.5</v>
      </c>
      <c r="I343" s="34">
        <f t="shared" si="93"/>
        <v>2835</v>
      </c>
      <c r="J343" s="34">
        <f t="shared" si="94"/>
        <v>2677.5</v>
      </c>
      <c r="K343" s="34">
        <f t="shared" si="95"/>
        <v>2520</v>
      </c>
      <c r="L343" s="15" t="s">
        <v>76</v>
      </c>
      <c r="M343" s="31"/>
      <c r="N343" s="27"/>
    </row>
    <row r="344" spans="1:14" ht="49.8" thickTop="1" thickBot="1" x14ac:dyDescent="0.5">
      <c r="A344" s="40"/>
      <c r="B344" s="40"/>
      <c r="C344" s="42"/>
      <c r="D344" s="44"/>
      <c r="E344" s="35" t="s">
        <v>5</v>
      </c>
      <c r="F344" s="36" t="s">
        <v>19</v>
      </c>
      <c r="G344" s="34">
        <v>3150</v>
      </c>
      <c r="H344" s="34">
        <f t="shared" si="92"/>
        <v>2992.5</v>
      </c>
      <c r="I344" s="34">
        <f t="shared" si="93"/>
        <v>2835</v>
      </c>
      <c r="J344" s="34">
        <f t="shared" si="94"/>
        <v>2677.5</v>
      </c>
      <c r="K344" s="34">
        <f t="shared" si="95"/>
        <v>2520</v>
      </c>
      <c r="L344" s="15" t="s">
        <v>76</v>
      </c>
      <c r="M344" s="31"/>
      <c r="N344" s="28"/>
    </row>
    <row r="345" spans="1:14" ht="46.2" thickTop="1" thickBot="1" x14ac:dyDescent="0.5">
      <c r="A345" s="40"/>
      <c r="B345" s="40"/>
      <c r="C345" s="42"/>
      <c r="D345" s="44"/>
      <c r="E345" s="35" t="s">
        <v>6</v>
      </c>
      <c r="F345" s="33" t="s">
        <v>26</v>
      </c>
      <c r="G345" s="34"/>
      <c r="H345" s="34"/>
      <c r="I345" s="34"/>
      <c r="J345" s="34"/>
      <c r="K345" s="34"/>
      <c r="L345" s="15" t="s">
        <v>76</v>
      </c>
      <c r="M345" s="31"/>
      <c r="N345" s="27"/>
    </row>
    <row r="346" spans="1:14" ht="46.2" thickTop="1" thickBot="1" x14ac:dyDescent="0.5">
      <c r="A346" s="40"/>
      <c r="B346" s="40"/>
      <c r="C346" s="42"/>
      <c r="D346" s="44"/>
      <c r="E346" s="35" t="s">
        <v>7</v>
      </c>
      <c r="F346" s="33" t="s">
        <v>20</v>
      </c>
      <c r="G346" s="34"/>
      <c r="H346" s="34"/>
      <c r="I346" s="34"/>
      <c r="J346" s="34"/>
      <c r="K346" s="34"/>
      <c r="L346" s="15" t="s">
        <v>76</v>
      </c>
      <c r="M346" s="31"/>
      <c r="N346" s="28"/>
    </row>
    <row r="347" spans="1:14" ht="1.2" customHeight="1" thickTop="1" thickBot="1" x14ac:dyDescent="0.5">
      <c r="A347" s="40"/>
      <c r="B347" s="40"/>
      <c r="C347" s="42"/>
      <c r="D347" s="44"/>
      <c r="E347" s="38"/>
      <c r="F347" s="38"/>
      <c r="G347" s="38"/>
      <c r="H347" s="38"/>
      <c r="I347" s="38"/>
      <c r="J347" s="38"/>
      <c r="K347" s="38"/>
      <c r="L347" s="15" t="s">
        <v>76</v>
      </c>
      <c r="M347" s="1"/>
      <c r="N347" s="1"/>
    </row>
    <row r="348" spans="1:14" ht="38.4" hidden="1" thickTop="1" thickBot="1" x14ac:dyDescent="0.5">
      <c r="A348" s="40"/>
      <c r="B348" s="40"/>
      <c r="C348" s="42"/>
      <c r="D348" s="44"/>
      <c r="E348" s="38"/>
      <c r="F348" s="38"/>
      <c r="G348" s="38"/>
      <c r="H348" s="38"/>
      <c r="I348" s="38"/>
      <c r="J348" s="38"/>
      <c r="K348" s="38"/>
      <c r="L348" s="15" t="s">
        <v>76</v>
      </c>
      <c r="M348" s="1"/>
      <c r="N348" s="1"/>
    </row>
    <row r="349" spans="1:14" ht="38.4" hidden="1" thickTop="1" thickBot="1" x14ac:dyDescent="0.5">
      <c r="A349" s="40"/>
      <c r="B349" s="40"/>
      <c r="C349" s="42"/>
      <c r="D349" s="44"/>
      <c r="E349" s="38"/>
      <c r="F349" s="38"/>
      <c r="G349" s="38"/>
      <c r="H349" s="38"/>
      <c r="I349" s="38"/>
      <c r="J349" s="38"/>
      <c r="K349" s="38"/>
      <c r="L349" s="15" t="s">
        <v>76</v>
      </c>
      <c r="M349" s="1"/>
      <c r="N349" s="1"/>
    </row>
    <row r="350" spans="1:14" ht="38.4" hidden="1" thickTop="1" thickBot="1" x14ac:dyDescent="0.5">
      <c r="A350" s="40"/>
      <c r="B350" s="40"/>
      <c r="C350" s="42"/>
      <c r="D350" s="44"/>
      <c r="E350" s="38"/>
      <c r="F350" s="38"/>
      <c r="G350" s="38"/>
      <c r="H350" s="38"/>
      <c r="I350" s="38"/>
      <c r="J350" s="38"/>
      <c r="K350" s="38"/>
      <c r="L350" s="15" t="s">
        <v>76</v>
      </c>
      <c r="M350" s="1"/>
      <c r="N350" s="1"/>
    </row>
    <row r="351" spans="1:14" ht="38.4" hidden="1" thickTop="1" thickBot="1" x14ac:dyDescent="0.5">
      <c r="A351" s="41"/>
      <c r="B351" s="41"/>
      <c r="C351" s="43"/>
      <c r="D351" s="45"/>
      <c r="E351" s="39"/>
      <c r="F351" s="38"/>
      <c r="G351" s="38"/>
      <c r="H351" s="38"/>
      <c r="I351" s="38"/>
      <c r="J351" s="38"/>
      <c r="K351" s="38"/>
      <c r="L351" s="15" t="s">
        <v>76</v>
      </c>
      <c r="M351" s="1"/>
      <c r="N351" s="1"/>
    </row>
    <row r="352" spans="1:14" ht="38.4" hidden="1" thickTop="1" thickBot="1" x14ac:dyDescent="0.5">
      <c r="A352" s="41"/>
      <c r="B352" s="41"/>
      <c r="C352" s="43"/>
      <c r="D352" s="45"/>
      <c r="E352" s="39"/>
      <c r="F352" s="38"/>
      <c r="G352" s="38"/>
      <c r="H352" s="38"/>
      <c r="I352" s="38"/>
      <c r="J352" s="38"/>
      <c r="K352" s="38"/>
      <c r="L352" s="15" t="s">
        <v>76</v>
      </c>
      <c r="M352" s="1"/>
      <c r="N352" s="1"/>
    </row>
    <row r="353" spans="1:14" ht="49.8" thickTop="1" thickBot="1" x14ac:dyDescent="0.5">
      <c r="A353" s="40">
        <v>30</v>
      </c>
      <c r="B353" s="40" t="s">
        <v>88</v>
      </c>
      <c r="C353" s="42"/>
      <c r="D353" s="44"/>
      <c r="E353" s="35" t="s">
        <v>0</v>
      </c>
      <c r="F353" s="36" t="s">
        <v>94</v>
      </c>
      <c r="G353" s="34">
        <v>2650</v>
      </c>
      <c r="H353" s="34">
        <f t="shared" ref="H353:H358" si="96">G353*0.95</f>
        <v>2517.5</v>
      </c>
      <c r="I353" s="34">
        <f t="shared" ref="I353:I358" si="97">G353*0.9</f>
        <v>2385</v>
      </c>
      <c r="J353" s="34">
        <f t="shared" ref="J353:J358" si="98">G353*0.85</f>
        <v>2252.5</v>
      </c>
      <c r="K353" s="34">
        <f t="shared" ref="K353:K358" si="99">G353*0.8</f>
        <v>2120</v>
      </c>
      <c r="L353" s="15" t="s">
        <v>76</v>
      </c>
      <c r="M353" s="31"/>
      <c r="N353" s="27"/>
    </row>
    <row r="354" spans="1:14" ht="49.8" thickTop="1" thickBot="1" x14ac:dyDescent="0.5">
      <c r="A354" s="40"/>
      <c r="B354" s="40"/>
      <c r="C354" s="42"/>
      <c r="D354" s="44"/>
      <c r="E354" s="35" t="s">
        <v>1</v>
      </c>
      <c r="F354" s="36" t="s">
        <v>94</v>
      </c>
      <c r="G354" s="34">
        <v>2650</v>
      </c>
      <c r="H354" s="34">
        <f t="shared" si="96"/>
        <v>2517.5</v>
      </c>
      <c r="I354" s="34">
        <f t="shared" si="97"/>
        <v>2385</v>
      </c>
      <c r="J354" s="34">
        <f t="shared" si="98"/>
        <v>2252.5</v>
      </c>
      <c r="K354" s="34">
        <f t="shared" si="99"/>
        <v>2120</v>
      </c>
      <c r="L354" s="15" t="s">
        <v>76</v>
      </c>
      <c r="M354" s="31"/>
      <c r="N354" s="28"/>
    </row>
    <row r="355" spans="1:14" ht="49.8" thickTop="1" thickBot="1" x14ac:dyDescent="0.5">
      <c r="A355" s="40"/>
      <c r="B355" s="40"/>
      <c r="C355" s="42"/>
      <c r="D355" s="44"/>
      <c r="E355" s="35" t="s">
        <v>2</v>
      </c>
      <c r="F355" s="36" t="s">
        <v>17</v>
      </c>
      <c r="G355" s="34">
        <v>2850</v>
      </c>
      <c r="H355" s="34">
        <f t="shared" si="96"/>
        <v>2707.5</v>
      </c>
      <c r="I355" s="34">
        <f t="shared" si="97"/>
        <v>2565</v>
      </c>
      <c r="J355" s="34">
        <f t="shared" si="98"/>
        <v>2422.5</v>
      </c>
      <c r="K355" s="34">
        <f t="shared" si="99"/>
        <v>2280</v>
      </c>
      <c r="L355" s="15" t="s">
        <v>76</v>
      </c>
      <c r="M355" s="31"/>
      <c r="N355" s="27"/>
    </row>
    <row r="356" spans="1:14" ht="49.8" thickTop="1" thickBot="1" x14ac:dyDescent="0.5">
      <c r="A356" s="40"/>
      <c r="B356" s="40"/>
      <c r="C356" s="42"/>
      <c r="D356" s="44"/>
      <c r="E356" s="35" t="s">
        <v>3</v>
      </c>
      <c r="F356" s="36" t="s">
        <v>18</v>
      </c>
      <c r="G356" s="34">
        <v>2850</v>
      </c>
      <c r="H356" s="34">
        <f t="shared" si="96"/>
        <v>2707.5</v>
      </c>
      <c r="I356" s="34">
        <f t="shared" si="97"/>
        <v>2565</v>
      </c>
      <c r="J356" s="34">
        <f t="shared" si="98"/>
        <v>2422.5</v>
      </c>
      <c r="K356" s="34">
        <f t="shared" si="99"/>
        <v>2280</v>
      </c>
      <c r="L356" s="15" t="s">
        <v>76</v>
      </c>
      <c r="M356" s="31"/>
      <c r="N356" s="28"/>
    </row>
    <row r="357" spans="1:14" ht="49.8" thickTop="1" thickBot="1" x14ac:dyDescent="0.5">
      <c r="A357" s="40"/>
      <c r="B357" s="40"/>
      <c r="C357" s="42"/>
      <c r="D357" s="44"/>
      <c r="E357" s="35" t="s">
        <v>4</v>
      </c>
      <c r="F357" s="36" t="s">
        <v>22</v>
      </c>
      <c r="G357" s="34">
        <v>3150</v>
      </c>
      <c r="H357" s="34">
        <f t="shared" si="96"/>
        <v>2992.5</v>
      </c>
      <c r="I357" s="34">
        <f t="shared" si="97"/>
        <v>2835</v>
      </c>
      <c r="J357" s="34">
        <f t="shared" si="98"/>
        <v>2677.5</v>
      </c>
      <c r="K357" s="34">
        <f t="shared" si="99"/>
        <v>2520</v>
      </c>
      <c r="L357" s="15" t="s">
        <v>76</v>
      </c>
      <c r="M357" s="31"/>
      <c r="N357" s="27"/>
    </row>
    <row r="358" spans="1:14" ht="49.8" thickTop="1" thickBot="1" x14ac:dyDescent="0.5">
      <c r="A358" s="40"/>
      <c r="B358" s="40"/>
      <c r="C358" s="42"/>
      <c r="D358" s="44"/>
      <c r="E358" s="35" t="s">
        <v>5</v>
      </c>
      <c r="F358" s="36" t="s">
        <v>19</v>
      </c>
      <c r="G358" s="34">
        <v>3150</v>
      </c>
      <c r="H358" s="34">
        <f t="shared" si="96"/>
        <v>2992.5</v>
      </c>
      <c r="I358" s="34">
        <f t="shared" si="97"/>
        <v>2835</v>
      </c>
      <c r="J358" s="34">
        <f t="shared" si="98"/>
        <v>2677.5</v>
      </c>
      <c r="K358" s="34">
        <f t="shared" si="99"/>
        <v>2520</v>
      </c>
      <c r="L358" s="15" t="s">
        <v>76</v>
      </c>
      <c r="M358" s="31"/>
      <c r="N358" s="28"/>
    </row>
    <row r="359" spans="1:14" ht="46.2" thickTop="1" thickBot="1" x14ac:dyDescent="0.5">
      <c r="A359" s="40"/>
      <c r="B359" s="40"/>
      <c r="C359" s="42"/>
      <c r="D359" s="44"/>
      <c r="E359" s="35" t="s">
        <v>6</v>
      </c>
      <c r="F359" s="33" t="s">
        <v>26</v>
      </c>
      <c r="G359" s="34"/>
      <c r="H359" s="34"/>
      <c r="I359" s="34"/>
      <c r="J359" s="34"/>
      <c r="K359" s="34"/>
      <c r="L359" s="15" t="s">
        <v>76</v>
      </c>
      <c r="M359" s="31"/>
      <c r="N359" s="27"/>
    </row>
    <row r="360" spans="1:14" ht="46.2" thickTop="1" thickBot="1" x14ac:dyDescent="0.5">
      <c r="A360" s="40"/>
      <c r="B360" s="40"/>
      <c r="C360" s="42"/>
      <c r="D360" s="44"/>
      <c r="E360" s="35" t="s">
        <v>7</v>
      </c>
      <c r="F360" s="33" t="s">
        <v>20</v>
      </c>
      <c r="G360" s="34"/>
      <c r="H360" s="34"/>
      <c r="I360" s="34"/>
      <c r="J360" s="34"/>
      <c r="K360" s="34"/>
      <c r="L360" s="15" t="s">
        <v>76</v>
      </c>
      <c r="M360" s="31"/>
      <c r="N360" s="28"/>
    </row>
    <row r="361" spans="1:14" ht="1.2" customHeight="1" thickTop="1" thickBot="1" x14ac:dyDescent="0.5">
      <c r="A361" s="40"/>
      <c r="B361" s="40"/>
      <c r="C361" s="42"/>
      <c r="D361" s="44"/>
      <c r="E361" s="38"/>
      <c r="F361" s="38"/>
      <c r="G361" s="38"/>
      <c r="H361" s="38"/>
      <c r="I361" s="38"/>
      <c r="J361" s="38"/>
      <c r="K361" s="38"/>
      <c r="L361" s="15" t="s">
        <v>76</v>
      </c>
      <c r="M361" s="1"/>
      <c r="N361" s="1"/>
    </row>
    <row r="362" spans="1:14" ht="38.4" hidden="1" thickTop="1" thickBot="1" x14ac:dyDescent="0.5">
      <c r="A362" s="40"/>
      <c r="B362" s="40"/>
      <c r="C362" s="42"/>
      <c r="D362" s="44"/>
      <c r="E362" s="38"/>
      <c r="F362" s="38"/>
      <c r="G362" s="38"/>
      <c r="H362" s="38"/>
      <c r="I362" s="38"/>
      <c r="J362" s="38"/>
      <c r="K362" s="38"/>
      <c r="L362" s="15" t="s">
        <v>76</v>
      </c>
      <c r="M362" s="1"/>
      <c r="N362" s="1"/>
    </row>
    <row r="363" spans="1:14" ht="38.4" hidden="1" thickTop="1" thickBot="1" x14ac:dyDescent="0.5">
      <c r="A363" s="40"/>
      <c r="B363" s="40"/>
      <c r="C363" s="42"/>
      <c r="D363" s="44"/>
      <c r="E363" s="38"/>
      <c r="F363" s="38"/>
      <c r="G363" s="38"/>
      <c r="H363" s="38"/>
      <c r="I363" s="38"/>
      <c r="J363" s="38"/>
      <c r="K363" s="38"/>
      <c r="L363" s="15" t="s">
        <v>76</v>
      </c>
      <c r="M363" s="1"/>
      <c r="N363" s="1"/>
    </row>
    <row r="364" spans="1:14" ht="38.4" hidden="1" thickTop="1" thickBot="1" x14ac:dyDescent="0.5">
      <c r="A364" s="40"/>
      <c r="B364" s="40"/>
      <c r="C364" s="42"/>
      <c r="D364" s="44"/>
      <c r="E364" s="38"/>
      <c r="F364" s="38"/>
      <c r="G364" s="38"/>
      <c r="H364" s="38"/>
      <c r="I364" s="38"/>
      <c r="J364" s="38"/>
      <c r="K364" s="38"/>
      <c r="L364" s="15" t="s">
        <v>76</v>
      </c>
      <c r="M364" s="1"/>
      <c r="N364" s="1"/>
    </row>
    <row r="365" spans="1:14" ht="38.4" hidden="1" thickTop="1" thickBot="1" x14ac:dyDescent="0.5">
      <c r="A365" s="41"/>
      <c r="B365" s="41"/>
      <c r="C365" s="43"/>
      <c r="D365" s="45"/>
      <c r="E365" s="39"/>
      <c r="F365" s="38"/>
      <c r="G365" s="38"/>
      <c r="H365" s="38"/>
      <c r="I365" s="38"/>
      <c r="J365" s="38"/>
      <c r="K365" s="38"/>
      <c r="L365" s="15" t="s">
        <v>76</v>
      </c>
      <c r="M365" s="1"/>
      <c r="N365" s="1"/>
    </row>
    <row r="366" spans="1:14" ht="38.4" hidden="1" thickTop="1" thickBot="1" x14ac:dyDescent="0.5">
      <c r="A366" s="41"/>
      <c r="B366" s="41"/>
      <c r="C366" s="43"/>
      <c r="D366" s="45"/>
      <c r="E366" s="39"/>
      <c r="F366" s="38"/>
      <c r="G366" s="38"/>
      <c r="H366" s="38"/>
      <c r="I366" s="38"/>
      <c r="J366" s="38"/>
      <c r="K366" s="38"/>
      <c r="L366" s="15" t="s">
        <v>76</v>
      </c>
      <c r="M366" s="1"/>
      <c r="N366" s="1"/>
    </row>
    <row r="367" spans="1:14" ht="49.8" thickTop="1" thickBot="1" x14ac:dyDescent="0.5">
      <c r="A367" s="40">
        <v>31</v>
      </c>
      <c r="B367" s="40" t="s">
        <v>89</v>
      </c>
      <c r="C367" s="42"/>
      <c r="D367" s="44"/>
      <c r="E367" s="35" t="s">
        <v>0</v>
      </c>
      <c r="F367" s="36" t="s">
        <v>94</v>
      </c>
      <c r="G367" s="34">
        <v>2650</v>
      </c>
      <c r="H367" s="34">
        <f t="shared" ref="H367:H372" si="100">G367*0.95</f>
        <v>2517.5</v>
      </c>
      <c r="I367" s="34">
        <f t="shared" ref="I367:I372" si="101">G367*0.9</f>
        <v>2385</v>
      </c>
      <c r="J367" s="34">
        <f t="shared" ref="J367:J372" si="102">G367*0.85</f>
        <v>2252.5</v>
      </c>
      <c r="K367" s="34">
        <f t="shared" ref="K367:K372" si="103">G367*0.8</f>
        <v>2120</v>
      </c>
      <c r="L367" s="15" t="s">
        <v>76</v>
      </c>
      <c r="M367" s="31"/>
      <c r="N367" s="27"/>
    </row>
    <row r="368" spans="1:14" ht="49.8" thickTop="1" thickBot="1" x14ac:dyDescent="0.5">
      <c r="A368" s="40"/>
      <c r="B368" s="40"/>
      <c r="C368" s="42"/>
      <c r="D368" s="44"/>
      <c r="E368" s="35" t="s">
        <v>1</v>
      </c>
      <c r="F368" s="36" t="s">
        <v>94</v>
      </c>
      <c r="G368" s="34">
        <v>2650</v>
      </c>
      <c r="H368" s="34">
        <f t="shared" si="100"/>
        <v>2517.5</v>
      </c>
      <c r="I368" s="34">
        <f t="shared" si="101"/>
        <v>2385</v>
      </c>
      <c r="J368" s="34">
        <f t="shared" si="102"/>
        <v>2252.5</v>
      </c>
      <c r="K368" s="34">
        <f t="shared" si="103"/>
        <v>2120</v>
      </c>
      <c r="L368" s="15" t="s">
        <v>76</v>
      </c>
      <c r="M368" s="31"/>
      <c r="N368" s="28"/>
    </row>
    <row r="369" spans="1:14" ht="49.8" thickTop="1" thickBot="1" x14ac:dyDescent="0.5">
      <c r="A369" s="40"/>
      <c r="B369" s="40"/>
      <c r="C369" s="42"/>
      <c r="D369" s="44"/>
      <c r="E369" s="35" t="s">
        <v>2</v>
      </c>
      <c r="F369" s="36" t="s">
        <v>17</v>
      </c>
      <c r="G369" s="34">
        <v>2850</v>
      </c>
      <c r="H369" s="34">
        <f t="shared" si="100"/>
        <v>2707.5</v>
      </c>
      <c r="I369" s="34">
        <f t="shared" si="101"/>
        <v>2565</v>
      </c>
      <c r="J369" s="34">
        <f t="shared" si="102"/>
        <v>2422.5</v>
      </c>
      <c r="K369" s="34">
        <f t="shared" si="103"/>
        <v>2280</v>
      </c>
      <c r="L369" s="15" t="s">
        <v>76</v>
      </c>
      <c r="M369" s="31"/>
      <c r="N369" s="27"/>
    </row>
    <row r="370" spans="1:14" ht="49.8" thickTop="1" thickBot="1" x14ac:dyDescent="0.5">
      <c r="A370" s="40"/>
      <c r="B370" s="40"/>
      <c r="C370" s="42"/>
      <c r="D370" s="44"/>
      <c r="E370" s="35" t="s">
        <v>3</v>
      </c>
      <c r="F370" s="36" t="s">
        <v>18</v>
      </c>
      <c r="G370" s="34">
        <v>2850</v>
      </c>
      <c r="H370" s="34">
        <f t="shared" si="100"/>
        <v>2707.5</v>
      </c>
      <c r="I370" s="34">
        <f t="shared" si="101"/>
        <v>2565</v>
      </c>
      <c r="J370" s="34">
        <f t="shared" si="102"/>
        <v>2422.5</v>
      </c>
      <c r="K370" s="34">
        <f t="shared" si="103"/>
        <v>2280</v>
      </c>
      <c r="L370" s="15" t="s">
        <v>76</v>
      </c>
      <c r="M370" s="31"/>
      <c r="N370" s="28"/>
    </row>
    <row r="371" spans="1:14" ht="49.8" thickTop="1" thickBot="1" x14ac:dyDescent="0.5">
      <c r="A371" s="40"/>
      <c r="B371" s="40"/>
      <c r="C371" s="42"/>
      <c r="D371" s="44"/>
      <c r="E371" s="35" t="s">
        <v>4</v>
      </c>
      <c r="F371" s="36" t="s">
        <v>22</v>
      </c>
      <c r="G371" s="34">
        <v>3150</v>
      </c>
      <c r="H371" s="34">
        <f t="shared" si="100"/>
        <v>2992.5</v>
      </c>
      <c r="I371" s="34">
        <f t="shared" si="101"/>
        <v>2835</v>
      </c>
      <c r="J371" s="34">
        <f t="shared" si="102"/>
        <v>2677.5</v>
      </c>
      <c r="K371" s="34">
        <f t="shared" si="103"/>
        <v>2520</v>
      </c>
      <c r="L371" s="15" t="s">
        <v>76</v>
      </c>
      <c r="M371" s="31"/>
      <c r="N371" s="27"/>
    </row>
    <row r="372" spans="1:14" ht="49.8" thickTop="1" thickBot="1" x14ac:dyDescent="0.5">
      <c r="A372" s="40"/>
      <c r="B372" s="40"/>
      <c r="C372" s="42"/>
      <c r="D372" s="44"/>
      <c r="E372" s="35" t="s">
        <v>5</v>
      </c>
      <c r="F372" s="36" t="s">
        <v>19</v>
      </c>
      <c r="G372" s="34">
        <v>3150</v>
      </c>
      <c r="H372" s="34">
        <f t="shared" si="100"/>
        <v>2992.5</v>
      </c>
      <c r="I372" s="34">
        <f t="shared" si="101"/>
        <v>2835</v>
      </c>
      <c r="J372" s="34">
        <f t="shared" si="102"/>
        <v>2677.5</v>
      </c>
      <c r="K372" s="34">
        <f t="shared" si="103"/>
        <v>2520</v>
      </c>
      <c r="L372" s="15" t="s">
        <v>76</v>
      </c>
      <c r="M372" s="31"/>
      <c r="N372" s="28"/>
    </row>
    <row r="373" spans="1:14" ht="46.2" thickTop="1" thickBot="1" x14ac:dyDescent="0.5">
      <c r="A373" s="40"/>
      <c r="B373" s="40"/>
      <c r="C373" s="42"/>
      <c r="D373" s="44"/>
      <c r="E373" s="35" t="s">
        <v>6</v>
      </c>
      <c r="F373" s="33" t="s">
        <v>26</v>
      </c>
      <c r="G373" s="34"/>
      <c r="H373" s="34"/>
      <c r="I373" s="34"/>
      <c r="J373" s="34"/>
      <c r="K373" s="34"/>
      <c r="L373" s="15" t="s">
        <v>76</v>
      </c>
      <c r="M373" s="31"/>
      <c r="N373" s="27"/>
    </row>
    <row r="374" spans="1:14" ht="45.6" customHeight="1" thickTop="1" thickBot="1" x14ac:dyDescent="0.5">
      <c r="A374" s="40"/>
      <c r="B374" s="40"/>
      <c r="C374" s="42"/>
      <c r="D374" s="44"/>
      <c r="E374" s="35" t="s">
        <v>7</v>
      </c>
      <c r="F374" s="33" t="s">
        <v>20</v>
      </c>
      <c r="G374" s="34"/>
      <c r="H374" s="34"/>
      <c r="I374" s="34"/>
      <c r="J374" s="34"/>
      <c r="K374" s="34"/>
      <c r="L374" s="15" t="s">
        <v>76</v>
      </c>
      <c r="M374" s="31"/>
      <c r="N374" s="28"/>
    </row>
    <row r="375" spans="1:14" ht="38.4" hidden="1" thickTop="1" thickBot="1" x14ac:dyDescent="0.5">
      <c r="A375" s="40"/>
      <c r="B375" s="40"/>
      <c r="C375" s="42"/>
      <c r="D375" s="44"/>
      <c r="E375" s="38"/>
      <c r="F375" s="38"/>
      <c r="G375" s="38"/>
      <c r="H375" s="38"/>
      <c r="I375" s="38"/>
      <c r="J375" s="38"/>
      <c r="K375" s="38"/>
      <c r="L375" s="15" t="s">
        <v>76</v>
      </c>
      <c r="M375" s="1"/>
      <c r="N375" s="1"/>
    </row>
    <row r="376" spans="1:14" ht="38.4" hidden="1" thickTop="1" thickBot="1" x14ac:dyDescent="0.5">
      <c r="A376" s="40"/>
      <c r="B376" s="40"/>
      <c r="C376" s="42"/>
      <c r="D376" s="44"/>
      <c r="E376" s="38"/>
      <c r="F376" s="38"/>
      <c r="G376" s="38"/>
      <c r="H376" s="38"/>
      <c r="I376" s="38"/>
      <c r="J376" s="38"/>
      <c r="K376" s="38"/>
      <c r="L376" s="15" t="s">
        <v>76</v>
      </c>
      <c r="M376" s="1"/>
      <c r="N376" s="1"/>
    </row>
    <row r="377" spans="1:14" ht="38.4" hidden="1" thickTop="1" thickBot="1" x14ac:dyDescent="0.5">
      <c r="A377" s="40"/>
      <c r="B377" s="40"/>
      <c r="C377" s="42"/>
      <c r="D377" s="44"/>
      <c r="E377" s="38"/>
      <c r="F377" s="38"/>
      <c r="G377" s="38"/>
      <c r="H377" s="38"/>
      <c r="I377" s="38"/>
      <c r="J377" s="38"/>
      <c r="K377" s="38"/>
      <c r="L377" s="15" t="s">
        <v>76</v>
      </c>
      <c r="M377" s="1"/>
      <c r="N377" s="1"/>
    </row>
    <row r="378" spans="1:14" ht="38.4" hidden="1" thickTop="1" thickBot="1" x14ac:dyDescent="0.5">
      <c r="A378" s="40"/>
      <c r="B378" s="40"/>
      <c r="C378" s="42"/>
      <c r="D378" s="44"/>
      <c r="E378" s="38"/>
      <c r="F378" s="38"/>
      <c r="G378" s="38"/>
      <c r="H378" s="38"/>
      <c r="I378" s="38"/>
      <c r="J378" s="38"/>
      <c r="K378" s="38"/>
      <c r="L378" s="15" t="s">
        <v>76</v>
      </c>
      <c r="M378" s="1"/>
      <c r="N378" s="1"/>
    </row>
    <row r="379" spans="1:14" ht="38.4" hidden="1" thickTop="1" thickBot="1" x14ac:dyDescent="0.5">
      <c r="A379" s="41"/>
      <c r="B379" s="41"/>
      <c r="C379" s="43"/>
      <c r="D379" s="45"/>
      <c r="E379" s="39"/>
      <c r="F379" s="38"/>
      <c r="G379" s="38"/>
      <c r="H379" s="38"/>
      <c r="I379" s="38"/>
      <c r="J379" s="38"/>
      <c r="K379" s="38"/>
      <c r="L379" s="15" t="s">
        <v>76</v>
      </c>
      <c r="M379" s="1"/>
      <c r="N379" s="1"/>
    </row>
    <row r="380" spans="1:14" ht="38.4" hidden="1" thickTop="1" thickBot="1" x14ac:dyDescent="0.5">
      <c r="A380" s="41"/>
      <c r="B380" s="41"/>
      <c r="C380" s="43"/>
      <c r="D380" s="45"/>
      <c r="E380" s="39"/>
      <c r="F380" s="38"/>
      <c r="G380" s="38"/>
      <c r="H380" s="38"/>
      <c r="I380" s="38"/>
      <c r="J380" s="38"/>
      <c r="K380" s="38"/>
      <c r="L380" s="15" t="s">
        <v>76</v>
      </c>
      <c r="M380" s="1"/>
      <c r="N380" s="1"/>
    </row>
    <row r="381" spans="1:14" ht="49.8" thickTop="1" thickBot="1" x14ac:dyDescent="0.5">
      <c r="A381" s="40">
        <v>32</v>
      </c>
      <c r="B381" s="40" t="s">
        <v>90</v>
      </c>
      <c r="C381" s="42"/>
      <c r="D381" s="44"/>
      <c r="E381" s="35" t="s">
        <v>0</v>
      </c>
      <c r="F381" s="36" t="s">
        <v>15</v>
      </c>
      <c r="G381" s="34"/>
      <c r="H381" s="34"/>
      <c r="I381" s="34"/>
      <c r="J381" s="34"/>
      <c r="K381" s="34"/>
      <c r="L381" s="15" t="s">
        <v>76</v>
      </c>
      <c r="M381" s="31"/>
      <c r="N381" s="27"/>
    </row>
    <row r="382" spans="1:14" ht="49.8" thickTop="1" thickBot="1" x14ac:dyDescent="0.5">
      <c r="A382" s="40"/>
      <c r="B382" s="40"/>
      <c r="C382" s="42"/>
      <c r="D382" s="44"/>
      <c r="E382" s="35" t="s">
        <v>1</v>
      </c>
      <c r="F382" s="36" t="s">
        <v>16</v>
      </c>
      <c r="G382" s="34"/>
      <c r="H382" s="34"/>
      <c r="I382" s="34"/>
      <c r="J382" s="34"/>
      <c r="K382" s="34"/>
      <c r="L382" s="15" t="s">
        <v>76</v>
      </c>
      <c r="M382" s="31"/>
      <c r="N382" s="28"/>
    </row>
    <row r="383" spans="1:14" ht="49.8" thickTop="1" thickBot="1" x14ac:dyDescent="0.5">
      <c r="A383" s="40"/>
      <c r="B383" s="40"/>
      <c r="C383" s="42"/>
      <c r="D383" s="44"/>
      <c r="E383" s="35" t="s">
        <v>2</v>
      </c>
      <c r="F383" s="36" t="s">
        <v>17</v>
      </c>
      <c r="G383" s="34"/>
      <c r="H383" s="34"/>
      <c r="I383" s="34"/>
      <c r="J383" s="34"/>
      <c r="K383" s="34"/>
      <c r="L383" s="15" t="s">
        <v>76</v>
      </c>
      <c r="M383" s="31"/>
      <c r="N383" s="27"/>
    </row>
    <row r="384" spans="1:14" ht="49.8" thickTop="1" thickBot="1" x14ac:dyDescent="0.5">
      <c r="A384" s="40"/>
      <c r="B384" s="40"/>
      <c r="C384" s="42"/>
      <c r="D384" s="44"/>
      <c r="E384" s="35" t="s">
        <v>3</v>
      </c>
      <c r="F384" s="36" t="s">
        <v>18</v>
      </c>
      <c r="G384" s="34"/>
      <c r="H384" s="34"/>
      <c r="I384" s="34"/>
      <c r="J384" s="34"/>
      <c r="K384" s="34"/>
      <c r="L384" s="15" t="s">
        <v>76</v>
      </c>
      <c r="M384" s="31"/>
      <c r="N384" s="28"/>
    </row>
    <row r="385" spans="1:14" ht="49.8" thickTop="1" thickBot="1" x14ac:dyDescent="0.5">
      <c r="A385" s="40"/>
      <c r="B385" s="40"/>
      <c r="C385" s="42"/>
      <c r="D385" s="44"/>
      <c r="E385" s="35" t="s">
        <v>4</v>
      </c>
      <c r="F385" s="36" t="s">
        <v>22</v>
      </c>
      <c r="G385" s="34">
        <v>3150</v>
      </c>
      <c r="H385" s="34">
        <f>G385*0.95</f>
        <v>2992.5</v>
      </c>
      <c r="I385" s="34">
        <f>G385*0.9</f>
        <v>2835</v>
      </c>
      <c r="J385" s="34">
        <f>G385*0.85</f>
        <v>2677.5</v>
      </c>
      <c r="K385" s="34">
        <f>G385*0.8</f>
        <v>2520</v>
      </c>
      <c r="L385" s="15" t="s">
        <v>76</v>
      </c>
      <c r="M385" s="31"/>
      <c r="N385" s="27"/>
    </row>
    <row r="386" spans="1:14" ht="49.8" thickTop="1" thickBot="1" x14ac:dyDescent="0.5">
      <c r="A386" s="40"/>
      <c r="B386" s="40"/>
      <c r="C386" s="42"/>
      <c r="D386" s="44"/>
      <c r="E386" s="35" t="s">
        <v>5</v>
      </c>
      <c r="F386" s="36" t="s">
        <v>19</v>
      </c>
      <c r="G386" s="34"/>
      <c r="H386" s="34"/>
      <c r="I386" s="34"/>
      <c r="J386" s="34"/>
      <c r="K386" s="34"/>
      <c r="L386" s="15" t="s">
        <v>76</v>
      </c>
      <c r="M386" s="31"/>
      <c r="N386" s="28"/>
    </row>
    <row r="387" spans="1:14" ht="46.2" thickTop="1" thickBot="1" x14ac:dyDescent="0.5">
      <c r="A387" s="40"/>
      <c r="B387" s="40"/>
      <c r="C387" s="42"/>
      <c r="D387" s="44"/>
      <c r="E387" s="35" t="s">
        <v>6</v>
      </c>
      <c r="F387" s="33" t="s">
        <v>26</v>
      </c>
      <c r="G387" s="34"/>
      <c r="H387" s="34"/>
      <c r="I387" s="34"/>
      <c r="J387" s="34"/>
      <c r="K387" s="34"/>
      <c r="L387" s="15" t="s">
        <v>76</v>
      </c>
      <c r="M387" s="31"/>
      <c r="N387" s="27"/>
    </row>
    <row r="388" spans="1:14" ht="46.2" thickTop="1" thickBot="1" x14ac:dyDescent="0.5">
      <c r="A388" s="40"/>
      <c r="B388" s="40"/>
      <c r="C388" s="42"/>
      <c r="D388" s="44"/>
      <c r="E388" s="35" t="s">
        <v>7</v>
      </c>
      <c r="F388" s="33" t="s">
        <v>20</v>
      </c>
      <c r="G388" s="34"/>
      <c r="H388" s="34"/>
      <c r="I388" s="34"/>
      <c r="J388" s="34"/>
      <c r="K388" s="34"/>
      <c r="L388" s="15" t="s">
        <v>76</v>
      </c>
      <c r="M388" s="31"/>
      <c r="N388" s="28"/>
    </row>
    <row r="389" spans="1:14" ht="2.4" customHeight="1" thickTop="1" thickBot="1" x14ac:dyDescent="0.5">
      <c r="A389" s="40"/>
      <c r="B389" s="40"/>
      <c r="C389" s="42"/>
      <c r="D389" s="44"/>
      <c r="E389" s="38"/>
      <c r="F389" s="38"/>
      <c r="G389" s="38"/>
      <c r="H389" s="38"/>
      <c r="I389" s="38"/>
      <c r="J389" s="38"/>
      <c r="K389" s="38"/>
      <c r="L389" s="15" t="s">
        <v>76</v>
      </c>
      <c r="M389" s="1"/>
      <c r="N389" s="1"/>
    </row>
    <row r="390" spans="1:14" ht="38.4" hidden="1" thickTop="1" thickBot="1" x14ac:dyDescent="0.5">
      <c r="A390" s="40"/>
      <c r="B390" s="40"/>
      <c r="C390" s="42"/>
      <c r="D390" s="44"/>
      <c r="E390" s="38"/>
      <c r="F390" s="38"/>
      <c r="G390" s="38"/>
      <c r="H390" s="38"/>
      <c r="I390" s="38"/>
      <c r="J390" s="38"/>
      <c r="K390" s="38"/>
      <c r="L390" s="15" t="s">
        <v>76</v>
      </c>
      <c r="M390" s="1"/>
      <c r="N390" s="1"/>
    </row>
    <row r="391" spans="1:14" ht="38.4" hidden="1" thickTop="1" thickBot="1" x14ac:dyDescent="0.5">
      <c r="A391" s="40"/>
      <c r="B391" s="40"/>
      <c r="C391" s="42"/>
      <c r="D391" s="44"/>
      <c r="E391" s="38"/>
      <c r="F391" s="38"/>
      <c r="G391" s="38"/>
      <c r="H391" s="38"/>
      <c r="I391" s="38"/>
      <c r="J391" s="38"/>
      <c r="K391" s="38"/>
      <c r="L391" s="15" t="s">
        <v>76</v>
      </c>
      <c r="M391" s="1"/>
      <c r="N391" s="1"/>
    </row>
    <row r="392" spans="1:14" ht="38.4" hidden="1" thickTop="1" thickBot="1" x14ac:dyDescent="0.5">
      <c r="A392" s="40"/>
      <c r="B392" s="40"/>
      <c r="C392" s="42"/>
      <c r="D392" s="44"/>
      <c r="E392" s="38"/>
      <c r="F392" s="38"/>
      <c r="G392" s="38"/>
      <c r="H392" s="38"/>
      <c r="I392" s="38"/>
      <c r="J392" s="38"/>
      <c r="K392" s="38"/>
      <c r="L392" s="15" t="s">
        <v>76</v>
      </c>
      <c r="M392" s="1"/>
      <c r="N392" s="1"/>
    </row>
    <row r="393" spans="1:14" ht="38.4" hidden="1" thickTop="1" thickBot="1" x14ac:dyDescent="0.5">
      <c r="A393" s="41"/>
      <c r="B393" s="41"/>
      <c r="C393" s="43"/>
      <c r="D393" s="45"/>
      <c r="E393" s="39"/>
      <c r="F393" s="38"/>
      <c r="G393" s="38"/>
      <c r="H393" s="38"/>
      <c r="I393" s="38"/>
      <c r="J393" s="38"/>
      <c r="K393" s="38"/>
      <c r="L393" s="15" t="s">
        <v>76</v>
      </c>
      <c r="M393" s="1"/>
      <c r="N393" s="1"/>
    </row>
    <row r="394" spans="1:14" ht="38.4" hidden="1" thickTop="1" thickBot="1" x14ac:dyDescent="0.5">
      <c r="A394" s="41"/>
      <c r="B394" s="41"/>
      <c r="C394" s="43"/>
      <c r="D394" s="45"/>
      <c r="E394" s="39"/>
      <c r="F394" s="38"/>
      <c r="G394" s="38"/>
      <c r="H394" s="38"/>
      <c r="I394" s="38"/>
      <c r="J394" s="38"/>
      <c r="K394" s="38"/>
      <c r="L394" s="15" t="s">
        <v>76</v>
      </c>
      <c r="M394" s="1"/>
      <c r="N394" s="1"/>
    </row>
    <row r="395" spans="1:14" ht="49.8" thickTop="1" thickBot="1" x14ac:dyDescent="0.5">
      <c r="A395" s="40">
        <v>33</v>
      </c>
      <c r="B395" s="40" t="s">
        <v>91</v>
      </c>
      <c r="C395" s="42"/>
      <c r="D395" s="44"/>
      <c r="E395" s="35" t="s">
        <v>0</v>
      </c>
      <c r="F395" s="36" t="s">
        <v>94</v>
      </c>
      <c r="G395" s="34">
        <v>2650</v>
      </c>
      <c r="H395" s="34">
        <f t="shared" ref="H395:H400" si="104">G395*0.95</f>
        <v>2517.5</v>
      </c>
      <c r="I395" s="34">
        <f t="shared" ref="I395:I400" si="105">G395*0.9</f>
        <v>2385</v>
      </c>
      <c r="J395" s="34">
        <f t="shared" ref="J395:J400" si="106">G395*0.85</f>
        <v>2252.5</v>
      </c>
      <c r="K395" s="34">
        <f t="shared" ref="K395:K400" si="107">G395*0.8</f>
        <v>2120</v>
      </c>
      <c r="L395" s="15" t="s">
        <v>76</v>
      </c>
      <c r="M395" s="31"/>
      <c r="N395" s="27"/>
    </row>
    <row r="396" spans="1:14" ht="49.8" thickTop="1" thickBot="1" x14ac:dyDescent="0.5">
      <c r="A396" s="40"/>
      <c r="B396" s="40"/>
      <c r="C396" s="42"/>
      <c r="D396" s="44"/>
      <c r="E396" s="35" t="s">
        <v>1</v>
      </c>
      <c r="F396" s="36" t="s">
        <v>94</v>
      </c>
      <c r="G396" s="34">
        <v>2650</v>
      </c>
      <c r="H396" s="34">
        <f t="shared" si="104"/>
        <v>2517.5</v>
      </c>
      <c r="I396" s="34">
        <f t="shared" si="105"/>
        <v>2385</v>
      </c>
      <c r="J396" s="34">
        <f t="shared" si="106"/>
        <v>2252.5</v>
      </c>
      <c r="K396" s="34">
        <f t="shared" si="107"/>
        <v>2120</v>
      </c>
      <c r="L396" s="15" t="s">
        <v>76</v>
      </c>
      <c r="M396" s="31"/>
      <c r="N396" s="28"/>
    </row>
    <row r="397" spans="1:14" ht="49.8" thickTop="1" thickBot="1" x14ac:dyDescent="0.5">
      <c r="A397" s="40"/>
      <c r="B397" s="40"/>
      <c r="C397" s="42"/>
      <c r="D397" s="44"/>
      <c r="E397" s="35" t="s">
        <v>2</v>
      </c>
      <c r="F397" s="36" t="s">
        <v>17</v>
      </c>
      <c r="G397" s="34">
        <v>2850</v>
      </c>
      <c r="H397" s="34">
        <f t="shared" si="104"/>
        <v>2707.5</v>
      </c>
      <c r="I397" s="34">
        <f t="shared" si="105"/>
        <v>2565</v>
      </c>
      <c r="J397" s="34">
        <f t="shared" si="106"/>
        <v>2422.5</v>
      </c>
      <c r="K397" s="34">
        <f t="shared" si="107"/>
        <v>2280</v>
      </c>
      <c r="L397" s="15" t="s">
        <v>76</v>
      </c>
      <c r="M397" s="31"/>
      <c r="N397" s="27"/>
    </row>
    <row r="398" spans="1:14" ht="49.8" thickTop="1" thickBot="1" x14ac:dyDescent="0.5">
      <c r="A398" s="40"/>
      <c r="B398" s="40"/>
      <c r="C398" s="42"/>
      <c r="D398" s="44"/>
      <c r="E398" s="35" t="s">
        <v>3</v>
      </c>
      <c r="F398" s="36" t="s">
        <v>18</v>
      </c>
      <c r="G398" s="34">
        <v>2850</v>
      </c>
      <c r="H398" s="34">
        <f t="shared" si="104"/>
        <v>2707.5</v>
      </c>
      <c r="I398" s="34">
        <f t="shared" si="105"/>
        <v>2565</v>
      </c>
      <c r="J398" s="34">
        <f t="shared" si="106"/>
        <v>2422.5</v>
      </c>
      <c r="K398" s="34">
        <f t="shared" si="107"/>
        <v>2280</v>
      </c>
      <c r="L398" s="15" t="s">
        <v>76</v>
      </c>
      <c r="M398" s="31"/>
      <c r="N398" s="28"/>
    </row>
    <row r="399" spans="1:14" ht="49.8" thickTop="1" thickBot="1" x14ac:dyDescent="0.5">
      <c r="A399" s="40"/>
      <c r="B399" s="40"/>
      <c r="C399" s="42"/>
      <c r="D399" s="44"/>
      <c r="E399" s="35" t="s">
        <v>4</v>
      </c>
      <c r="F399" s="36" t="s">
        <v>22</v>
      </c>
      <c r="G399" s="34">
        <v>3150</v>
      </c>
      <c r="H399" s="34">
        <f t="shared" si="104"/>
        <v>2992.5</v>
      </c>
      <c r="I399" s="34">
        <f t="shared" si="105"/>
        <v>2835</v>
      </c>
      <c r="J399" s="34">
        <f t="shared" si="106"/>
        <v>2677.5</v>
      </c>
      <c r="K399" s="34">
        <f t="shared" si="107"/>
        <v>2520</v>
      </c>
      <c r="L399" s="15" t="s">
        <v>76</v>
      </c>
      <c r="M399" s="31"/>
      <c r="N399" s="27"/>
    </row>
    <row r="400" spans="1:14" ht="49.8" thickTop="1" thickBot="1" x14ac:dyDescent="0.5">
      <c r="A400" s="40"/>
      <c r="B400" s="40"/>
      <c r="C400" s="42"/>
      <c r="D400" s="44"/>
      <c r="E400" s="35" t="s">
        <v>5</v>
      </c>
      <c r="F400" s="36" t="s">
        <v>19</v>
      </c>
      <c r="G400" s="34">
        <v>3150</v>
      </c>
      <c r="H400" s="34">
        <f t="shared" si="104"/>
        <v>2992.5</v>
      </c>
      <c r="I400" s="34">
        <f t="shared" si="105"/>
        <v>2835</v>
      </c>
      <c r="J400" s="34">
        <f t="shared" si="106"/>
        <v>2677.5</v>
      </c>
      <c r="K400" s="34">
        <f t="shared" si="107"/>
        <v>2520</v>
      </c>
      <c r="L400" s="15" t="s">
        <v>76</v>
      </c>
      <c r="M400" s="31"/>
      <c r="N400" s="28"/>
    </row>
    <row r="401" spans="1:14" ht="46.2" thickTop="1" thickBot="1" x14ac:dyDescent="0.5">
      <c r="A401" s="40"/>
      <c r="B401" s="40"/>
      <c r="C401" s="42"/>
      <c r="D401" s="44"/>
      <c r="E401" s="35" t="s">
        <v>6</v>
      </c>
      <c r="F401" s="33" t="s">
        <v>26</v>
      </c>
      <c r="G401" s="34"/>
      <c r="H401" s="34"/>
      <c r="I401" s="34"/>
      <c r="J401" s="34"/>
      <c r="K401" s="34"/>
      <c r="L401" s="15" t="s">
        <v>76</v>
      </c>
      <c r="M401" s="31"/>
      <c r="N401" s="27"/>
    </row>
    <row r="402" spans="1:14" ht="46.2" thickTop="1" thickBot="1" x14ac:dyDescent="0.5">
      <c r="A402" s="40"/>
      <c r="B402" s="40"/>
      <c r="C402" s="42"/>
      <c r="D402" s="44"/>
      <c r="E402" s="35" t="s">
        <v>7</v>
      </c>
      <c r="F402" s="33" t="s">
        <v>20</v>
      </c>
      <c r="G402" s="34"/>
      <c r="H402" s="34"/>
      <c r="I402" s="34"/>
      <c r="J402" s="34"/>
      <c r="K402" s="34"/>
      <c r="L402" s="15" t="s">
        <v>76</v>
      </c>
      <c r="M402" s="31"/>
      <c r="N402" s="28"/>
    </row>
    <row r="403" spans="1:14" ht="1.2" customHeight="1" thickTop="1" thickBot="1" x14ac:dyDescent="0.5">
      <c r="A403" s="40"/>
      <c r="B403" s="40"/>
      <c r="C403" s="42"/>
      <c r="D403" s="44"/>
      <c r="E403" s="38"/>
      <c r="F403" s="38"/>
      <c r="G403" s="38"/>
      <c r="H403" s="38"/>
      <c r="I403" s="38"/>
      <c r="J403" s="38"/>
      <c r="K403" s="38"/>
      <c r="L403" s="1"/>
      <c r="M403" s="1"/>
      <c r="N403" s="1"/>
    </row>
    <row r="404" spans="1:14" ht="18.600000000000001" hidden="1" thickTop="1" thickBot="1" x14ac:dyDescent="0.5">
      <c r="A404" s="40"/>
      <c r="B404" s="40"/>
      <c r="C404" s="42"/>
      <c r="D404" s="44"/>
      <c r="E404" s="38"/>
      <c r="F404" s="38"/>
      <c r="G404" s="38"/>
      <c r="H404" s="38"/>
      <c r="I404" s="38"/>
      <c r="J404" s="38"/>
      <c r="K404" s="38"/>
      <c r="L404" s="1"/>
      <c r="M404" s="1"/>
      <c r="N404" s="1"/>
    </row>
    <row r="405" spans="1:14" ht="18.600000000000001" hidden="1" thickTop="1" thickBot="1" x14ac:dyDescent="0.5">
      <c r="A405" s="40"/>
      <c r="B405" s="40"/>
      <c r="C405" s="42"/>
      <c r="D405" s="44"/>
      <c r="E405" s="38"/>
      <c r="F405" s="38"/>
      <c r="G405" s="38"/>
      <c r="H405" s="38"/>
      <c r="I405" s="38"/>
      <c r="J405" s="38"/>
      <c r="K405" s="38"/>
      <c r="L405" s="1"/>
      <c r="M405" s="1"/>
      <c r="N405" s="1"/>
    </row>
    <row r="406" spans="1:14" ht="18.600000000000001" hidden="1" thickTop="1" thickBot="1" x14ac:dyDescent="0.5">
      <c r="A406" s="40"/>
      <c r="B406" s="40"/>
      <c r="C406" s="42"/>
      <c r="D406" s="44"/>
      <c r="E406" s="38"/>
      <c r="F406" s="38"/>
      <c r="G406" s="38"/>
      <c r="H406" s="38"/>
      <c r="I406" s="38"/>
      <c r="J406" s="38"/>
      <c r="K406" s="38"/>
      <c r="L406" s="1"/>
      <c r="M406" s="1"/>
      <c r="N406" s="1"/>
    </row>
    <row r="407" spans="1:14" ht="18.600000000000001" hidden="1" thickTop="1" thickBot="1" x14ac:dyDescent="0.5">
      <c r="A407" s="41"/>
      <c r="B407" s="41"/>
      <c r="C407" s="43"/>
      <c r="D407" s="45"/>
      <c r="E407" s="39"/>
      <c r="F407" s="38"/>
      <c r="G407" s="38"/>
      <c r="H407" s="38"/>
      <c r="I407" s="38"/>
      <c r="J407" s="38"/>
      <c r="K407" s="38"/>
      <c r="L407" s="1"/>
      <c r="M407" s="1"/>
      <c r="N407" s="1"/>
    </row>
    <row r="408" spans="1:14" ht="18.600000000000001" hidden="1" thickTop="1" thickBot="1" x14ac:dyDescent="0.5">
      <c r="A408" s="41"/>
      <c r="B408" s="41"/>
      <c r="C408" s="43"/>
      <c r="D408" s="45"/>
      <c r="E408" s="39"/>
      <c r="F408" s="38"/>
      <c r="G408" s="38"/>
      <c r="H408" s="38"/>
      <c r="I408" s="38"/>
      <c r="J408" s="38"/>
      <c r="K408" s="38"/>
      <c r="L408" s="1"/>
      <c r="M408" s="1"/>
      <c r="N408" s="1"/>
    </row>
    <row r="409" spans="1:14" ht="21.6" thickTop="1" x14ac:dyDescent="0.5"/>
  </sheetData>
  <sheetProtection selectLockedCells="1" selectUnlockedCells="1"/>
  <mergeCells count="163">
    <mergeCell ref="N2:N3"/>
    <mergeCell ref="D214:D225"/>
    <mergeCell ref="M214:M225"/>
    <mergeCell ref="A166:A177"/>
    <mergeCell ref="A48:A60"/>
    <mergeCell ref="B48:B60"/>
    <mergeCell ref="C48:C60"/>
    <mergeCell ref="D48:D60"/>
    <mergeCell ref="M48:M60"/>
    <mergeCell ref="A214:A225"/>
    <mergeCell ref="B214:B225"/>
    <mergeCell ref="C214:C225"/>
    <mergeCell ref="C202:C213"/>
    <mergeCell ref="A130:A141"/>
    <mergeCell ref="A118:A129"/>
    <mergeCell ref="B118:B129"/>
    <mergeCell ref="C118:C129"/>
    <mergeCell ref="D61:D75"/>
    <mergeCell ref="B76:B90"/>
    <mergeCell ref="C76:C90"/>
    <mergeCell ref="D76:D90"/>
    <mergeCell ref="A106:A117"/>
    <mergeCell ref="M118:M129"/>
    <mergeCell ref="B61:B75"/>
    <mergeCell ref="C61:C75"/>
    <mergeCell ref="F2:F3"/>
    <mergeCell ref="E2:E3"/>
    <mergeCell ref="D2:D3"/>
    <mergeCell ref="C2:C3"/>
    <mergeCell ref="B2:B3"/>
    <mergeCell ref="A2:A3"/>
    <mergeCell ref="L2:L3"/>
    <mergeCell ref="M2:M3"/>
    <mergeCell ref="A22:A34"/>
    <mergeCell ref="B22:B34"/>
    <mergeCell ref="C22:C34"/>
    <mergeCell ref="D22:D34"/>
    <mergeCell ref="M22:M34"/>
    <mergeCell ref="A35:A47"/>
    <mergeCell ref="B35:B47"/>
    <mergeCell ref="C35:C47"/>
    <mergeCell ref="D35:D47"/>
    <mergeCell ref="M35:M47"/>
    <mergeCell ref="M154:M165"/>
    <mergeCell ref="M91:M105"/>
    <mergeCell ref="D130:D137"/>
    <mergeCell ref="A1:M1"/>
    <mergeCell ref="A178:A189"/>
    <mergeCell ref="B178:B189"/>
    <mergeCell ref="C178:C189"/>
    <mergeCell ref="D178:D189"/>
    <mergeCell ref="M178:M189"/>
    <mergeCell ref="A4:A5"/>
    <mergeCell ref="A91:A105"/>
    <mergeCell ref="B91:B105"/>
    <mergeCell ref="C91:C105"/>
    <mergeCell ref="D91:D105"/>
    <mergeCell ref="G2:K2"/>
    <mergeCell ref="M106:M117"/>
    <mergeCell ref="A9:A21"/>
    <mergeCell ref="B9:B21"/>
    <mergeCell ref="C9:C21"/>
    <mergeCell ref="D9:D21"/>
    <mergeCell ref="M9:M21"/>
    <mergeCell ref="M130:M141"/>
    <mergeCell ref="D140:D141"/>
    <mergeCell ref="B4:B5"/>
    <mergeCell ref="B202:B213"/>
    <mergeCell ref="D118:D125"/>
    <mergeCell ref="D128:D129"/>
    <mergeCell ref="B130:B141"/>
    <mergeCell ref="C130:C141"/>
    <mergeCell ref="B241:B248"/>
    <mergeCell ref="B142:B153"/>
    <mergeCell ref="M166:M177"/>
    <mergeCell ref="A61:A75"/>
    <mergeCell ref="M61:M75"/>
    <mergeCell ref="A76:A90"/>
    <mergeCell ref="M76:M90"/>
    <mergeCell ref="A190:A201"/>
    <mergeCell ref="M190:M201"/>
    <mergeCell ref="A202:A213"/>
    <mergeCell ref="D202:D213"/>
    <mergeCell ref="M202:M213"/>
    <mergeCell ref="A142:A153"/>
    <mergeCell ref="C142:C153"/>
    <mergeCell ref="D142:D149"/>
    <mergeCell ref="M142:M153"/>
    <mergeCell ref="D152:D153"/>
    <mergeCell ref="A154:A165"/>
    <mergeCell ref="B154:B165"/>
    <mergeCell ref="D106:D113"/>
    <mergeCell ref="B106:B117"/>
    <mergeCell ref="C106:C117"/>
    <mergeCell ref="D164:D165"/>
    <mergeCell ref="B166:B177"/>
    <mergeCell ref="C166:C177"/>
    <mergeCell ref="D166:D177"/>
    <mergeCell ref="B190:B201"/>
    <mergeCell ref="C190:C201"/>
    <mergeCell ref="D190:D201"/>
    <mergeCell ref="C154:C165"/>
    <mergeCell ref="D154:D161"/>
    <mergeCell ref="D116:D117"/>
    <mergeCell ref="A269:A282"/>
    <mergeCell ref="B269:B282"/>
    <mergeCell ref="C269:C282"/>
    <mergeCell ref="D269:D282"/>
    <mergeCell ref="A226:A240"/>
    <mergeCell ref="B226:B240"/>
    <mergeCell ref="C226:C240"/>
    <mergeCell ref="D226:D240"/>
    <mergeCell ref="M226:M240"/>
    <mergeCell ref="A257:A268"/>
    <mergeCell ref="B257:B268"/>
    <mergeCell ref="C257:C268"/>
    <mergeCell ref="D257:D268"/>
    <mergeCell ref="M257:M268"/>
    <mergeCell ref="A249:A256"/>
    <mergeCell ref="B249:B256"/>
    <mergeCell ref="C249:C256"/>
    <mergeCell ref="A241:A248"/>
    <mergeCell ref="D249:D256"/>
    <mergeCell ref="M241:M248"/>
    <mergeCell ref="M249:M256"/>
    <mergeCell ref="D241:D248"/>
    <mergeCell ref="C241:C248"/>
    <mergeCell ref="A283:A296"/>
    <mergeCell ref="B283:B296"/>
    <mergeCell ref="C283:C296"/>
    <mergeCell ref="D283:D296"/>
    <mergeCell ref="A297:A310"/>
    <mergeCell ref="B297:B310"/>
    <mergeCell ref="C297:C310"/>
    <mergeCell ref="D297:D310"/>
    <mergeCell ref="A311:A324"/>
    <mergeCell ref="B311:B324"/>
    <mergeCell ref="C311:C324"/>
    <mergeCell ref="D311:D324"/>
    <mergeCell ref="A325:A338"/>
    <mergeCell ref="B325:B338"/>
    <mergeCell ref="C325:C338"/>
    <mergeCell ref="D325:D338"/>
    <mergeCell ref="A339:A352"/>
    <mergeCell ref="B339:B352"/>
    <mergeCell ref="C339:C352"/>
    <mergeCell ref="D339:D352"/>
    <mergeCell ref="A353:A366"/>
    <mergeCell ref="B353:B366"/>
    <mergeCell ref="C353:C366"/>
    <mergeCell ref="D353:D366"/>
    <mergeCell ref="A367:A380"/>
    <mergeCell ref="B367:B380"/>
    <mergeCell ref="C367:C380"/>
    <mergeCell ref="D367:D380"/>
    <mergeCell ref="A381:A394"/>
    <mergeCell ref="B381:B394"/>
    <mergeCell ref="C381:C394"/>
    <mergeCell ref="D381:D394"/>
    <mergeCell ref="A395:A408"/>
    <mergeCell ref="B395:B408"/>
    <mergeCell ref="C395:C408"/>
    <mergeCell ref="D395:D408"/>
  </mergeCells>
  <pageMargins left="0.11811023622047245" right="0.11811023622047245" top="0.15748031496062992" bottom="0" header="0.11811023622047245" footer="0.11811023622047245"/>
  <pageSetup paperSize="9" scale="49" fitToHeight="0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ПРАЙС-ЛИСТ фланель</vt:lpstr>
      <vt:lpstr>'ПРАЙС-ЛИСТ фланель'!Заголовки_для_печати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Gazstroy-Notebook</dc:creator>
  <cp:lastModifiedBy>ТМТЕКСТИЛЬ TMTEKSTILE</cp:lastModifiedBy>
  <cp:lastPrinted>2021-07-27T08:43:53Z</cp:lastPrinted>
  <dcterms:created xsi:type="dcterms:W3CDTF">2017-11-08T20:28:38Z</dcterms:created>
  <dcterms:modified xsi:type="dcterms:W3CDTF">2025-10-08T06:35:27Z</dcterms:modified>
</cp:coreProperties>
</file>