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аталья\Downloads\"/>
    </mc:Choice>
  </mc:AlternateContent>
  <bookViews>
    <workbookView xWindow="0" yWindow="0" windowWidth="28800" windowHeight="1186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Лист1!$A$1:$K$68</definedName>
  </definedNames>
  <calcPr calcId="162913"/>
</workbook>
</file>

<file path=xl/calcChain.xml><?xml version="1.0" encoding="utf-8"?>
<calcChain xmlns="http://schemas.openxmlformats.org/spreadsheetml/2006/main">
  <c r="K49" i="1" l="1"/>
  <c r="J49" i="1"/>
  <c r="I49" i="1"/>
  <c r="H49" i="1"/>
  <c r="F49" i="1"/>
  <c r="H67" i="1" l="1"/>
  <c r="H65" i="1"/>
  <c r="H62" i="1"/>
  <c r="H59" i="1"/>
  <c r="H57" i="1"/>
  <c r="H54" i="1"/>
  <c r="H52" i="1"/>
  <c r="H47" i="1"/>
  <c r="H45" i="1"/>
  <c r="H38" i="1"/>
  <c r="H40" i="1"/>
  <c r="H42" i="1"/>
  <c r="H36" i="1"/>
  <c r="H29" i="1"/>
  <c r="H31" i="1"/>
  <c r="H33" i="1"/>
  <c r="H27" i="1"/>
  <c r="H20" i="1"/>
  <c r="H22" i="1"/>
  <c r="H24" i="1"/>
  <c r="H18" i="1"/>
  <c r="F67" i="1" l="1"/>
  <c r="F65" i="1"/>
  <c r="F62" i="1"/>
  <c r="F59" i="1"/>
  <c r="F57" i="1"/>
  <c r="F54" i="1"/>
  <c r="F52" i="1"/>
  <c r="F47" i="1"/>
  <c r="F45" i="1"/>
  <c r="F38" i="1"/>
  <c r="F40" i="1"/>
  <c r="F42" i="1"/>
  <c r="F36" i="1"/>
  <c r="F29" i="1"/>
  <c r="F31" i="1"/>
  <c r="F33" i="1"/>
  <c r="F27" i="1"/>
  <c r="K20" i="1"/>
  <c r="K22" i="1"/>
  <c r="K24" i="1"/>
  <c r="J20" i="1"/>
  <c r="J22" i="1"/>
  <c r="J24" i="1"/>
  <c r="I20" i="1"/>
  <c r="I22" i="1"/>
  <c r="I24" i="1"/>
  <c r="F20" i="1"/>
  <c r="F22" i="1"/>
  <c r="F24" i="1"/>
  <c r="F18" i="1"/>
  <c r="K67" i="1" l="1"/>
  <c r="J67" i="1"/>
  <c r="I67" i="1"/>
  <c r="I65" i="1"/>
  <c r="J65" i="1"/>
  <c r="K65" i="1"/>
  <c r="I62" i="1" l="1"/>
  <c r="K62" i="1"/>
  <c r="J62" i="1"/>
  <c r="K59" i="1"/>
  <c r="J59" i="1"/>
  <c r="K57" i="1"/>
  <c r="J57" i="1"/>
  <c r="K54" i="1"/>
  <c r="J54" i="1"/>
  <c r="K52" i="1"/>
  <c r="J52" i="1"/>
  <c r="J47" i="1"/>
  <c r="K47" i="1"/>
  <c r="K45" i="1"/>
  <c r="J45" i="1"/>
  <c r="K38" i="1"/>
  <c r="K40" i="1"/>
  <c r="K42" i="1"/>
  <c r="J38" i="1"/>
  <c r="J40" i="1"/>
  <c r="J42" i="1"/>
  <c r="J36" i="1"/>
  <c r="K29" i="1"/>
  <c r="K31" i="1"/>
  <c r="K33" i="1"/>
  <c r="K27" i="1"/>
  <c r="J29" i="1"/>
  <c r="J31" i="1"/>
  <c r="J33" i="1"/>
  <c r="J27" i="1"/>
  <c r="J18" i="1"/>
  <c r="I18" i="1"/>
  <c r="K36" i="1"/>
  <c r="I36" i="1"/>
  <c r="K18" i="1"/>
  <c r="I47" i="1" l="1"/>
  <c r="I45" i="1"/>
  <c r="I27" i="1" l="1"/>
  <c r="I29" i="1"/>
  <c r="I31" i="1"/>
  <c r="I33" i="1"/>
  <c r="I38" i="1"/>
  <c r="I40" i="1"/>
  <c r="I42" i="1"/>
  <c r="I52" i="1"/>
  <c r="I54" i="1"/>
  <c r="I57" i="1"/>
  <c r="I59" i="1"/>
</calcChain>
</file>

<file path=xl/sharedStrings.xml><?xml version="1.0" encoding="utf-8"?>
<sst xmlns="http://schemas.openxmlformats.org/spreadsheetml/2006/main" count="90" uniqueCount="51">
  <si>
    <t>Наименование КПБ</t>
  </si>
  <si>
    <t>"Евро"</t>
  </si>
  <si>
    <t>"Дуэт"</t>
  </si>
  <si>
    <r>
      <t>1,5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спальный</t>
    </r>
  </si>
  <si>
    <r>
      <t>2-х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спальный</t>
    </r>
  </si>
  <si>
    <t>Комплекты постельного белья "Balimena"</t>
  </si>
  <si>
    <t>Комплектация</t>
  </si>
  <si>
    <t>Пододеяльник, простыня</t>
  </si>
  <si>
    <t>Наволочка</t>
  </si>
  <si>
    <t>или 50х70 (2 шт.)</t>
  </si>
  <si>
    <t>или 70х70 (2 шт.)</t>
  </si>
  <si>
    <t>50х70+5 (2 шт.)</t>
  </si>
  <si>
    <t>Базовая           от 10 шт.</t>
  </si>
  <si>
    <t>Акция!!!</t>
  </si>
  <si>
    <t>Пододеяльник 150х215 Простыня 180х235</t>
  </si>
  <si>
    <t>Пододеяльник 175х215 Простыня 250х235</t>
  </si>
  <si>
    <t>Пододеяльник 200х220 Простыня 250х235</t>
  </si>
  <si>
    <t>Пододеяльник 150х215 (2 шт.) Простыня 250х235</t>
  </si>
  <si>
    <r>
      <rPr>
        <sz val="12"/>
        <rFont val="Times New Roman"/>
        <family val="1"/>
        <charset val="204"/>
      </rPr>
      <t>Простынь на резинке</t>
    </r>
    <r>
      <rPr>
        <b/>
        <sz val="14"/>
        <rFont val="Times New Roman"/>
        <family val="1"/>
        <charset val="204"/>
      </rPr>
      <t xml:space="preserve"> 160</t>
    </r>
  </si>
  <si>
    <t>160х200х25</t>
  </si>
  <si>
    <r>
      <rPr>
        <sz val="12"/>
        <rFont val="Times New Roman"/>
        <family val="1"/>
        <charset val="204"/>
      </rPr>
      <t>Простынь на резинке</t>
    </r>
    <r>
      <rPr>
        <b/>
        <sz val="14"/>
        <rFont val="Times New Roman"/>
        <family val="1"/>
        <charset val="204"/>
      </rPr>
      <t xml:space="preserve"> 180</t>
    </r>
  </si>
  <si>
    <t>180х200х25</t>
  </si>
  <si>
    <r>
      <rPr>
        <sz val="12"/>
        <rFont val="Times New Roman"/>
        <family val="1"/>
        <charset val="204"/>
      </rPr>
      <t>Простынь на резинке</t>
    </r>
    <r>
      <rPr>
        <b/>
        <sz val="14"/>
        <rFont val="Times New Roman"/>
        <family val="1"/>
        <charset val="204"/>
      </rPr>
      <t xml:space="preserve"> 140</t>
    </r>
  </si>
  <si>
    <t>140х200х25</t>
  </si>
  <si>
    <t>Набор наволочек</t>
  </si>
  <si>
    <t xml:space="preserve"> 50х70 (2 шт.) без ушек</t>
  </si>
  <si>
    <r>
      <rPr>
        <sz val="12"/>
        <rFont val="Times New Roman"/>
        <family val="1"/>
        <charset val="204"/>
      </rPr>
      <t xml:space="preserve">Халат </t>
    </r>
    <r>
      <rPr>
        <b/>
        <sz val="14"/>
        <rFont val="Times New Roman"/>
        <family val="1"/>
        <charset val="204"/>
      </rPr>
      <t xml:space="preserve">кимоно </t>
    </r>
  </si>
  <si>
    <t>S, M, L, XL</t>
  </si>
  <si>
    <r>
      <t xml:space="preserve">Халат </t>
    </r>
    <r>
      <rPr>
        <b/>
        <sz val="14"/>
        <rFont val="Times New Roman"/>
        <family val="1"/>
        <charset val="204"/>
      </rPr>
      <t>кимоно "mini"</t>
    </r>
  </si>
  <si>
    <r>
      <t xml:space="preserve">8. ТЕНСЕЛЬ - халат кимоно "Balimena"                                                                                  в подарочной упаковке, </t>
    </r>
    <r>
      <rPr>
        <b/>
        <sz val="12"/>
        <rFont val="Times New Roman"/>
        <family val="1"/>
        <charset val="204"/>
      </rPr>
      <t>100% лиоцелл</t>
    </r>
  </si>
  <si>
    <r>
      <t xml:space="preserve">3. ТВИЛ-САТИН - эксклюзивная коллекция "Balimena"                                                                    в ПВХ упаковке, </t>
    </r>
    <r>
      <rPr>
        <b/>
        <sz val="12"/>
        <rFont val="Times New Roman"/>
        <family val="1"/>
        <charset val="204"/>
      </rPr>
      <t>100% хлопок</t>
    </r>
  </si>
  <si>
    <r>
      <t xml:space="preserve">2. МАКО-САТИН - эксклюзивная коллекция "Balimena"                                                                    в ПВХ упаковке, </t>
    </r>
    <r>
      <rPr>
        <b/>
        <sz val="12"/>
        <rFont val="Times New Roman"/>
        <family val="1"/>
        <charset val="204"/>
      </rPr>
      <t>100% хлопок</t>
    </r>
  </si>
  <si>
    <t>1. МАКО-САТИН - эксклюзивная коллекция                                                                     "Магия-Шёлка", 100% хлопок</t>
  </si>
  <si>
    <t>и 70х70 (2 шт.)</t>
  </si>
  <si>
    <t xml:space="preserve"> 50х70 (2 шт.)</t>
  </si>
  <si>
    <t xml:space="preserve"> и 70х70 (2 шт.)</t>
  </si>
  <si>
    <t>50х70 (2 шт.)</t>
  </si>
  <si>
    <t>Пододеяльник 150х215 Простыня 180х230</t>
  </si>
  <si>
    <t>Пододеяльник 175х215 Простыня 250х230</t>
  </si>
  <si>
    <t>Пододеяльник 200х220 Простыня 250х230</t>
  </si>
  <si>
    <t>Пододеяльник 150х215 (2 шт.) Простыня 250х230</t>
  </si>
  <si>
    <t>Цена, руб.</t>
  </si>
  <si>
    <t>7. МАКО-САТИН "Магия-Шёлка" - набор наволочек "Balimena" в ПВХ упаковке, 100% хлопок, Пакистан</t>
  </si>
  <si>
    <t>От 100 тыс. руб. -10%</t>
  </si>
  <si>
    <t>Опт:</t>
  </si>
  <si>
    <r>
      <t xml:space="preserve">4. МАКО-САТИН "Магия-Шёлка" - простынь  "Balimena"            в ПВХ упаковке, </t>
    </r>
    <r>
      <rPr>
        <b/>
        <sz val="12"/>
        <rFont val="Times New Roman"/>
        <family val="1"/>
        <charset val="204"/>
      </rPr>
      <t>100% хлопок</t>
    </r>
  </si>
  <si>
    <r>
      <t xml:space="preserve">5. МАКО-САТИН - простынь "Balimena"                                                                    в ПВХ упаковке, </t>
    </r>
    <r>
      <rPr>
        <b/>
        <sz val="12"/>
        <rFont val="Times New Roman"/>
        <family val="1"/>
        <charset val="204"/>
      </rPr>
      <t>100% хлопок</t>
    </r>
  </si>
  <si>
    <r>
      <t xml:space="preserve">6. БЯЗЬ - простынь "Balimena"                                                                                  в ПВХ упаковке, </t>
    </r>
    <r>
      <rPr>
        <b/>
        <sz val="12"/>
        <rFont val="Times New Roman"/>
        <family val="1"/>
        <charset val="204"/>
      </rPr>
      <t>100% хлопок</t>
    </r>
  </si>
  <si>
    <r>
      <rPr>
        <sz val="12"/>
        <rFont val="Times New Roman"/>
        <family val="1"/>
        <charset val="204"/>
      </rPr>
      <t xml:space="preserve">Простынь </t>
    </r>
    <r>
      <rPr>
        <b/>
        <sz val="14"/>
        <rFont val="Times New Roman"/>
        <family val="1"/>
        <charset val="204"/>
      </rPr>
      <t>240х250</t>
    </r>
  </si>
  <si>
    <t>240х250</t>
  </si>
  <si>
    <t>Прайс-лист от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</si>
</sst>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b/>
      <sz val="14"/>
      <name val="Arial"/>
      <family val="2"/>
      <charset val="204"/>
    </font>
    <font>
      <b/>
      <sz val="9"/>
      <name val="Arial Cyr"/>
      <charset val="204"/>
    </font>
    <font>
      <b/>
      <sz val="10"/>
      <color theme="1"/>
      <name val="Arial Cyr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9" fontId="3" fillId="3" borderId="20" xfId="0" applyNumberFormat="1" applyFont="1" applyFill="1" applyBorder="1" applyAlignment="1">
      <alignment horizontal="center" vertical="center" wrapText="1"/>
    </xf>
    <xf numFmtId="9" fontId="3" fillId="3" borderId="21" xfId="0" applyNumberFormat="1" applyFont="1" applyFill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1" fontId="4" fillId="0" borderId="38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/>
    </xf>
    <xf numFmtId="1" fontId="10" fillId="0" borderId="27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30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3" xfId="0" applyNumberFormat="1" applyFont="1" applyBorder="1" applyAlignment="1">
      <alignment horizontal="center" vertical="center" wrapText="1"/>
    </xf>
    <xf numFmtId="0" fontId="0" fillId="0" borderId="35" xfId="0" applyBorder="1"/>
    <xf numFmtId="0" fontId="2" fillId="0" borderId="3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 wrapText="1"/>
    </xf>
    <xf numFmtId="0" fontId="0" fillId="0" borderId="7" xfId="0" applyBorder="1"/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29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/>
    </xf>
    <xf numFmtId="1" fontId="10" fillId="0" borderId="37" xfId="0" applyNumberFormat="1" applyFont="1" applyBorder="1" applyAlignment="1">
      <alignment horizontal="center" vertical="center"/>
    </xf>
    <xf numFmtId="1" fontId="10" fillId="0" borderId="3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0" fontId="0" fillId="0" borderId="19" xfId="0" applyBorder="1"/>
    <xf numFmtId="1" fontId="10" fillId="0" borderId="1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9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4" fillId="0" borderId="30" xfId="0" applyNumberFormat="1" applyFont="1" applyBorder="1" applyAlignment="1">
      <alignment horizontal="center" vertical="center" wrapText="1"/>
    </xf>
    <xf numFmtId="1" fontId="4" fillId="0" borderId="31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6</xdr:col>
      <xdr:colOff>11546</xdr:colOff>
      <xdr:row>7</xdr:row>
      <xdr:rowOff>142875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6200"/>
          <a:ext cx="548842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zoomScaleNormal="100" workbookViewId="0">
      <selection activeCell="N12" sqref="N12"/>
    </sheetView>
  </sheetViews>
  <sheetFormatPr defaultRowHeight="12.75" x14ac:dyDescent="0.2"/>
  <cols>
    <col min="1" max="1" width="16.42578125" customWidth="1"/>
    <col min="2" max="2" width="11.42578125" customWidth="1"/>
    <col min="3" max="3" width="12.28515625" customWidth="1"/>
    <col min="4" max="4" width="15.42578125" customWidth="1"/>
    <col min="5" max="5" width="13.28515625" customWidth="1"/>
    <col min="6" max="6" width="13.28515625" style="6" customWidth="1"/>
    <col min="7" max="7" width="2.5703125" style="6" customWidth="1"/>
    <col min="8" max="11" width="10" customWidth="1"/>
  </cols>
  <sheetData>
    <row r="1" spans="1:11" ht="6" customHeight="1" x14ac:dyDescent="0.2"/>
    <row r="9" spans="1:11" ht="12" customHeight="1" x14ac:dyDescent="0.2"/>
    <row r="10" spans="1:11" ht="18" x14ac:dyDescent="0.25">
      <c r="A10" s="3" t="s">
        <v>44</v>
      </c>
      <c r="D10" s="7" t="s">
        <v>5</v>
      </c>
    </row>
    <row r="11" spans="1:11" ht="6.75" customHeight="1" x14ac:dyDescent="0.25">
      <c r="A11" s="3"/>
      <c r="D11" s="7"/>
    </row>
    <row r="12" spans="1:11" ht="18" x14ac:dyDescent="0.25">
      <c r="A12" s="3"/>
      <c r="D12" s="7" t="s">
        <v>50</v>
      </c>
    </row>
    <row r="13" spans="1:11" ht="12" customHeight="1" x14ac:dyDescent="0.2">
      <c r="D13" s="10"/>
    </row>
    <row r="14" spans="1:11" ht="6.75" customHeight="1" thickBot="1" x14ac:dyDescent="0.25">
      <c r="E14" s="8"/>
      <c r="F14" s="9"/>
      <c r="G14" s="9"/>
    </row>
    <row r="15" spans="1:11" ht="21.75" customHeight="1" x14ac:dyDescent="0.2">
      <c r="A15" s="62" t="s">
        <v>0</v>
      </c>
      <c r="B15" s="64" t="s">
        <v>6</v>
      </c>
      <c r="C15" s="64"/>
      <c r="D15" s="64"/>
      <c r="E15" s="59" t="s">
        <v>41</v>
      </c>
      <c r="F15" s="60"/>
      <c r="G15"/>
      <c r="H15" s="15" t="s">
        <v>13</v>
      </c>
      <c r="I15" s="15" t="s">
        <v>13</v>
      </c>
      <c r="J15" s="15" t="s">
        <v>13</v>
      </c>
      <c r="K15" s="15" t="s">
        <v>13</v>
      </c>
    </row>
    <row r="16" spans="1:11" ht="39" customHeight="1" thickBot="1" x14ac:dyDescent="0.25">
      <c r="A16" s="63"/>
      <c r="B16" s="61" t="s">
        <v>7</v>
      </c>
      <c r="C16" s="61"/>
      <c r="D16" s="11" t="s">
        <v>8</v>
      </c>
      <c r="E16" s="13" t="s">
        <v>12</v>
      </c>
      <c r="F16" s="14" t="s">
        <v>43</v>
      </c>
      <c r="G16"/>
      <c r="H16" s="16">
        <v>-0.2</v>
      </c>
      <c r="I16" s="16">
        <v>-0.3</v>
      </c>
      <c r="J16" s="16">
        <v>-0.4</v>
      </c>
      <c r="K16" s="16">
        <v>-0.5</v>
      </c>
    </row>
    <row r="17" spans="1:11" s="5" customFormat="1" ht="35.1" customHeight="1" thickBot="1" x14ac:dyDescent="0.25">
      <c r="A17" s="28" t="s">
        <v>32</v>
      </c>
      <c r="B17" s="29"/>
      <c r="C17" s="29"/>
      <c r="D17" s="29"/>
      <c r="E17" s="29"/>
      <c r="F17" s="30"/>
    </row>
    <row r="18" spans="1:11" ht="12.75" customHeight="1" x14ac:dyDescent="0.2">
      <c r="A18" s="31" t="s">
        <v>3</v>
      </c>
      <c r="B18" s="52" t="s">
        <v>14</v>
      </c>
      <c r="C18" s="52"/>
      <c r="D18" s="4" t="s">
        <v>11</v>
      </c>
      <c r="E18" s="37">
        <v>10190</v>
      </c>
      <c r="F18" s="39">
        <f>E18*0.9</f>
        <v>9171</v>
      </c>
      <c r="G18"/>
      <c r="H18" s="54">
        <f>E18*0.8</f>
        <v>8152</v>
      </c>
      <c r="I18" s="51">
        <f>E18*0.7</f>
        <v>7133</v>
      </c>
      <c r="J18" s="54">
        <f>E18*0.6</f>
        <v>6114</v>
      </c>
      <c r="K18" s="94">
        <f>E18*0.5</f>
        <v>5095</v>
      </c>
    </row>
    <row r="19" spans="1:11" ht="12.75" customHeight="1" x14ac:dyDescent="0.2">
      <c r="A19" s="33"/>
      <c r="B19" s="53"/>
      <c r="C19" s="53"/>
      <c r="D19" s="1" t="s">
        <v>33</v>
      </c>
      <c r="E19" s="38"/>
      <c r="F19" s="46"/>
      <c r="G19"/>
      <c r="H19" s="55"/>
      <c r="I19" s="17"/>
      <c r="J19" s="55"/>
      <c r="K19" s="89"/>
    </row>
    <row r="20" spans="1:11" ht="12.75" customHeight="1" x14ac:dyDescent="0.2">
      <c r="A20" s="33" t="s">
        <v>4</v>
      </c>
      <c r="B20" s="53" t="s">
        <v>15</v>
      </c>
      <c r="C20" s="53"/>
      <c r="D20" s="1" t="s">
        <v>11</v>
      </c>
      <c r="E20" s="38">
        <v>11320</v>
      </c>
      <c r="F20" s="46">
        <f t="shared" ref="F20" si="0">E20*0.9</f>
        <v>10188</v>
      </c>
      <c r="G20"/>
      <c r="H20" s="55">
        <f t="shared" ref="H20" si="1">E20*0.8</f>
        <v>9056</v>
      </c>
      <c r="I20" s="17">
        <f t="shared" ref="I20" si="2">E20*0.7</f>
        <v>7923.9999999999991</v>
      </c>
      <c r="J20" s="55">
        <f t="shared" ref="J20" si="3">E20*0.6</f>
        <v>6792</v>
      </c>
      <c r="K20" s="89">
        <f t="shared" ref="K20" si="4">E20*0.5</f>
        <v>5660</v>
      </c>
    </row>
    <row r="21" spans="1:11" ht="12.75" customHeight="1" x14ac:dyDescent="0.2">
      <c r="A21" s="33"/>
      <c r="B21" s="53"/>
      <c r="C21" s="53"/>
      <c r="D21" s="1" t="s">
        <v>33</v>
      </c>
      <c r="E21" s="38"/>
      <c r="F21" s="46"/>
      <c r="G21"/>
      <c r="H21" s="55"/>
      <c r="I21" s="17"/>
      <c r="J21" s="55"/>
      <c r="K21" s="89"/>
    </row>
    <row r="22" spans="1:11" ht="12.75" customHeight="1" x14ac:dyDescent="0.2">
      <c r="A22" s="33" t="s">
        <v>1</v>
      </c>
      <c r="B22" s="53" t="s">
        <v>16</v>
      </c>
      <c r="C22" s="53"/>
      <c r="D22" s="1" t="s">
        <v>11</v>
      </c>
      <c r="E22" s="38">
        <v>12220</v>
      </c>
      <c r="F22" s="46">
        <f t="shared" ref="F22" si="5">E22*0.9</f>
        <v>10998</v>
      </c>
      <c r="G22"/>
      <c r="H22" s="55">
        <f t="shared" ref="H22" si="6">E22*0.8</f>
        <v>9776</v>
      </c>
      <c r="I22" s="17">
        <f t="shared" ref="I22" si="7">E22*0.7</f>
        <v>8554</v>
      </c>
      <c r="J22" s="55">
        <f t="shared" ref="J22" si="8">E22*0.6</f>
        <v>7332</v>
      </c>
      <c r="K22" s="89">
        <f t="shared" ref="K22" si="9">E22*0.5</f>
        <v>6110</v>
      </c>
    </row>
    <row r="23" spans="1:11" ht="12.75" customHeight="1" x14ac:dyDescent="0.2">
      <c r="A23" s="33"/>
      <c r="B23" s="53"/>
      <c r="C23" s="53"/>
      <c r="D23" s="1" t="s">
        <v>33</v>
      </c>
      <c r="E23" s="38"/>
      <c r="F23" s="46"/>
      <c r="G23"/>
      <c r="H23" s="55"/>
      <c r="I23" s="17"/>
      <c r="J23" s="55"/>
      <c r="K23" s="89"/>
    </row>
    <row r="24" spans="1:11" ht="12.75" customHeight="1" x14ac:dyDescent="0.2">
      <c r="A24" s="33" t="s">
        <v>2</v>
      </c>
      <c r="B24" s="53" t="s">
        <v>17</v>
      </c>
      <c r="C24" s="53"/>
      <c r="D24" s="1" t="s">
        <v>11</v>
      </c>
      <c r="E24" s="38">
        <v>14840</v>
      </c>
      <c r="F24" s="46">
        <f t="shared" ref="F24" si="10">E24*0.9</f>
        <v>13356</v>
      </c>
      <c r="G24"/>
      <c r="H24" s="55">
        <f t="shared" ref="H24" si="11">E24*0.8</f>
        <v>11872</v>
      </c>
      <c r="I24" s="17">
        <f t="shared" ref="I24" si="12">E24*0.7</f>
        <v>10388</v>
      </c>
      <c r="J24" s="55">
        <f t="shared" ref="J24" si="13">E24*0.6</f>
        <v>8904</v>
      </c>
      <c r="K24" s="89">
        <f t="shared" ref="K24" si="14">E24*0.5</f>
        <v>7420</v>
      </c>
    </row>
    <row r="25" spans="1:11" ht="12.75" customHeight="1" thickBot="1" x14ac:dyDescent="0.25">
      <c r="A25" s="42"/>
      <c r="B25" s="57"/>
      <c r="C25" s="57"/>
      <c r="D25" s="2" t="s">
        <v>33</v>
      </c>
      <c r="E25" s="45"/>
      <c r="F25" s="56"/>
      <c r="G25"/>
      <c r="H25" s="58"/>
      <c r="I25" s="18"/>
      <c r="J25" s="58"/>
      <c r="K25" s="90"/>
    </row>
    <row r="26" spans="1:11" s="5" customFormat="1" ht="35.1" customHeight="1" thickBot="1" x14ac:dyDescent="0.25">
      <c r="A26" s="48" t="s">
        <v>31</v>
      </c>
      <c r="B26" s="49"/>
      <c r="C26" s="49"/>
      <c r="D26" s="49"/>
      <c r="E26" s="49"/>
      <c r="F26" s="50"/>
    </row>
    <row r="27" spans="1:11" ht="12.75" customHeight="1" x14ac:dyDescent="0.2">
      <c r="A27" s="31" t="s">
        <v>3</v>
      </c>
      <c r="B27" s="52" t="s">
        <v>14</v>
      </c>
      <c r="C27" s="52"/>
      <c r="D27" s="4" t="s">
        <v>9</v>
      </c>
      <c r="E27" s="37">
        <v>5740</v>
      </c>
      <c r="F27" s="39">
        <f>E27*0.9</f>
        <v>5166</v>
      </c>
      <c r="G27"/>
      <c r="H27" s="54">
        <f>E27*0.8</f>
        <v>4592</v>
      </c>
      <c r="I27" s="51">
        <f>E27*0.7</f>
        <v>4017.9999999999995</v>
      </c>
      <c r="J27" s="54">
        <f>E27*0.6</f>
        <v>3444</v>
      </c>
      <c r="K27" s="94">
        <f>E27*0.5</f>
        <v>2870</v>
      </c>
    </row>
    <row r="28" spans="1:11" ht="12.75" customHeight="1" x14ac:dyDescent="0.2">
      <c r="A28" s="33"/>
      <c r="B28" s="53"/>
      <c r="C28" s="53"/>
      <c r="D28" s="1" t="s">
        <v>10</v>
      </c>
      <c r="E28" s="38"/>
      <c r="F28" s="46"/>
      <c r="G28"/>
      <c r="H28" s="55"/>
      <c r="I28" s="17"/>
      <c r="J28" s="55"/>
      <c r="K28" s="89"/>
    </row>
    <row r="29" spans="1:11" ht="12.75" customHeight="1" x14ac:dyDescent="0.2">
      <c r="A29" s="33" t="s">
        <v>4</v>
      </c>
      <c r="B29" s="53" t="s">
        <v>15</v>
      </c>
      <c r="C29" s="53"/>
      <c r="D29" s="1" t="s">
        <v>9</v>
      </c>
      <c r="E29" s="38">
        <v>6520</v>
      </c>
      <c r="F29" s="46">
        <f t="shared" ref="F29" si="15">E29*0.9</f>
        <v>5868</v>
      </c>
      <c r="G29"/>
      <c r="H29" s="55">
        <f t="shared" ref="H29" si="16">E29*0.8</f>
        <v>5216</v>
      </c>
      <c r="I29" s="17">
        <f t="shared" ref="I29" si="17">E29*0.7</f>
        <v>4564</v>
      </c>
      <c r="J29" s="55">
        <f t="shared" ref="J29" si="18">E29*0.6</f>
        <v>3912</v>
      </c>
      <c r="K29" s="89">
        <f t="shared" ref="K29" si="19">E29*0.5</f>
        <v>3260</v>
      </c>
    </row>
    <row r="30" spans="1:11" ht="12.75" customHeight="1" x14ac:dyDescent="0.2">
      <c r="A30" s="33"/>
      <c r="B30" s="53"/>
      <c r="C30" s="53"/>
      <c r="D30" s="1" t="s">
        <v>10</v>
      </c>
      <c r="E30" s="38"/>
      <c r="F30" s="46"/>
      <c r="G30"/>
      <c r="H30" s="55"/>
      <c r="I30" s="17"/>
      <c r="J30" s="55"/>
      <c r="K30" s="89"/>
    </row>
    <row r="31" spans="1:11" ht="12.75" customHeight="1" x14ac:dyDescent="0.2">
      <c r="A31" s="33" t="s">
        <v>1</v>
      </c>
      <c r="B31" s="53" t="s">
        <v>16</v>
      </c>
      <c r="C31" s="53"/>
      <c r="D31" s="1" t="s">
        <v>9</v>
      </c>
      <c r="E31" s="38">
        <v>7130</v>
      </c>
      <c r="F31" s="46">
        <f t="shared" ref="F31" si="20">E31*0.9</f>
        <v>6417</v>
      </c>
      <c r="G31"/>
      <c r="H31" s="55">
        <f t="shared" ref="H31" si="21">E31*0.8</f>
        <v>5704</v>
      </c>
      <c r="I31" s="17">
        <f t="shared" ref="I31" si="22">E31*0.7</f>
        <v>4991</v>
      </c>
      <c r="J31" s="55">
        <f t="shared" ref="J31" si="23">E31*0.6</f>
        <v>4278</v>
      </c>
      <c r="K31" s="89">
        <f t="shared" ref="K31" si="24">E31*0.5</f>
        <v>3565</v>
      </c>
    </row>
    <row r="32" spans="1:11" ht="12.75" customHeight="1" x14ac:dyDescent="0.2">
      <c r="A32" s="33"/>
      <c r="B32" s="53"/>
      <c r="C32" s="53"/>
      <c r="D32" s="1" t="s">
        <v>10</v>
      </c>
      <c r="E32" s="38"/>
      <c r="F32" s="46"/>
      <c r="G32"/>
      <c r="H32" s="55"/>
      <c r="I32" s="17"/>
      <c r="J32" s="55"/>
      <c r="K32" s="89"/>
    </row>
    <row r="33" spans="1:11" ht="12.75" customHeight="1" x14ac:dyDescent="0.2">
      <c r="A33" s="33" t="s">
        <v>2</v>
      </c>
      <c r="B33" s="53" t="s">
        <v>17</v>
      </c>
      <c r="C33" s="53"/>
      <c r="D33" s="1" t="s">
        <v>9</v>
      </c>
      <c r="E33" s="38">
        <v>8920</v>
      </c>
      <c r="F33" s="46">
        <f t="shared" ref="F33" si="25">E33*0.9</f>
        <v>8028</v>
      </c>
      <c r="G33"/>
      <c r="H33" s="55">
        <f t="shared" ref="H33" si="26">E33*0.8</f>
        <v>7136</v>
      </c>
      <c r="I33" s="17">
        <f t="shared" ref="I33" si="27">E33*0.7</f>
        <v>6244</v>
      </c>
      <c r="J33" s="55">
        <f t="shared" ref="J33" si="28">E33*0.6</f>
        <v>5352</v>
      </c>
      <c r="K33" s="89">
        <f t="shared" ref="K33" si="29">E33*0.5</f>
        <v>4460</v>
      </c>
    </row>
    <row r="34" spans="1:11" ht="12.75" customHeight="1" thickBot="1" x14ac:dyDescent="0.25">
      <c r="A34" s="42"/>
      <c r="B34" s="57"/>
      <c r="C34" s="57"/>
      <c r="D34" s="2" t="s">
        <v>10</v>
      </c>
      <c r="E34" s="45"/>
      <c r="F34" s="56"/>
      <c r="G34"/>
      <c r="H34" s="58"/>
      <c r="I34" s="18"/>
      <c r="J34" s="58"/>
      <c r="K34" s="90"/>
    </row>
    <row r="35" spans="1:11" s="5" customFormat="1" ht="35.1" customHeight="1" thickBot="1" x14ac:dyDescent="0.25">
      <c r="A35" s="48" t="s">
        <v>30</v>
      </c>
      <c r="B35" s="49"/>
      <c r="C35" s="49"/>
      <c r="D35" s="49"/>
      <c r="E35" s="49"/>
      <c r="F35" s="50"/>
    </row>
    <row r="36" spans="1:11" ht="12.75" customHeight="1" x14ac:dyDescent="0.2">
      <c r="A36" s="31" t="s">
        <v>3</v>
      </c>
      <c r="B36" s="52" t="s">
        <v>37</v>
      </c>
      <c r="C36" s="52"/>
      <c r="D36" s="4" t="s">
        <v>34</v>
      </c>
      <c r="E36" s="37">
        <v>5000</v>
      </c>
      <c r="F36" s="39">
        <f>E36*0.9</f>
        <v>4500</v>
      </c>
      <c r="G36"/>
      <c r="H36" s="54">
        <f>E36*0.8</f>
        <v>4000</v>
      </c>
      <c r="I36" s="51">
        <f>E36*0.7</f>
        <v>3500</v>
      </c>
      <c r="J36" s="54">
        <f>E36*0.6</f>
        <v>3000</v>
      </c>
      <c r="K36" s="94">
        <f>E36*0.5</f>
        <v>2500</v>
      </c>
    </row>
    <row r="37" spans="1:11" ht="12.75" customHeight="1" x14ac:dyDescent="0.2">
      <c r="A37" s="33"/>
      <c r="B37" s="53"/>
      <c r="C37" s="53"/>
      <c r="D37" s="1" t="s">
        <v>35</v>
      </c>
      <c r="E37" s="38"/>
      <c r="F37" s="46"/>
      <c r="G37"/>
      <c r="H37" s="55"/>
      <c r="I37" s="17"/>
      <c r="J37" s="55"/>
      <c r="K37" s="89"/>
    </row>
    <row r="38" spans="1:11" ht="12.75" customHeight="1" x14ac:dyDescent="0.2">
      <c r="A38" s="33" t="s">
        <v>4</v>
      </c>
      <c r="B38" s="53" t="s">
        <v>38</v>
      </c>
      <c r="C38" s="53"/>
      <c r="D38" s="1" t="s">
        <v>34</v>
      </c>
      <c r="E38" s="38">
        <v>5590</v>
      </c>
      <c r="F38" s="46">
        <f t="shared" ref="F38" si="30">E38*0.9</f>
        <v>5031</v>
      </c>
      <c r="G38"/>
      <c r="H38" s="55">
        <f t="shared" ref="H38" si="31">E38*0.8</f>
        <v>4472</v>
      </c>
      <c r="I38" s="17">
        <f t="shared" ref="I38" si="32">E38*0.7</f>
        <v>3912.9999999999995</v>
      </c>
      <c r="J38" s="55">
        <f t="shared" ref="J38" si="33">E38*0.6</f>
        <v>3354</v>
      </c>
      <c r="K38" s="89">
        <f t="shared" ref="K38" si="34">E38*0.5</f>
        <v>2795</v>
      </c>
    </row>
    <row r="39" spans="1:11" ht="12.75" customHeight="1" x14ac:dyDescent="0.2">
      <c r="A39" s="33"/>
      <c r="B39" s="53"/>
      <c r="C39" s="53"/>
      <c r="D39" s="1" t="s">
        <v>33</v>
      </c>
      <c r="E39" s="38"/>
      <c r="F39" s="46"/>
      <c r="G39"/>
      <c r="H39" s="55"/>
      <c r="I39" s="17"/>
      <c r="J39" s="55"/>
      <c r="K39" s="89"/>
    </row>
    <row r="40" spans="1:11" ht="12.75" customHeight="1" x14ac:dyDescent="0.2">
      <c r="A40" s="33" t="s">
        <v>1</v>
      </c>
      <c r="B40" s="53" t="s">
        <v>39</v>
      </c>
      <c r="C40" s="53"/>
      <c r="D40" s="1" t="s">
        <v>34</v>
      </c>
      <c r="E40" s="38">
        <v>6140</v>
      </c>
      <c r="F40" s="46">
        <f t="shared" ref="F40" si="35">E40*0.9</f>
        <v>5526</v>
      </c>
      <c r="G40"/>
      <c r="H40" s="55">
        <f t="shared" ref="H40" si="36">E40*0.8</f>
        <v>4912</v>
      </c>
      <c r="I40" s="17">
        <f t="shared" ref="I40" si="37">E40*0.7</f>
        <v>4298</v>
      </c>
      <c r="J40" s="55">
        <f t="shared" ref="J40" si="38">E40*0.6</f>
        <v>3684</v>
      </c>
      <c r="K40" s="89">
        <f t="shared" ref="K40" si="39">E40*0.5</f>
        <v>3070</v>
      </c>
    </row>
    <row r="41" spans="1:11" ht="12.75" customHeight="1" x14ac:dyDescent="0.2">
      <c r="A41" s="33"/>
      <c r="B41" s="53"/>
      <c r="C41" s="53"/>
      <c r="D41" s="1" t="s">
        <v>35</v>
      </c>
      <c r="E41" s="38"/>
      <c r="F41" s="46"/>
      <c r="G41"/>
      <c r="H41" s="55"/>
      <c r="I41" s="17"/>
      <c r="J41" s="55"/>
      <c r="K41" s="89"/>
    </row>
    <row r="42" spans="1:11" ht="12.75" customHeight="1" x14ac:dyDescent="0.2">
      <c r="A42" s="33" t="s">
        <v>2</v>
      </c>
      <c r="B42" s="53" t="s">
        <v>40</v>
      </c>
      <c r="C42" s="53"/>
      <c r="D42" s="1" t="s">
        <v>36</v>
      </c>
      <c r="E42" s="38">
        <v>7930</v>
      </c>
      <c r="F42" s="46">
        <f t="shared" ref="F42" si="40">E42*0.9</f>
        <v>7137</v>
      </c>
      <c r="G42"/>
      <c r="H42" s="55">
        <f t="shared" ref="H42" si="41">E42*0.8</f>
        <v>6344</v>
      </c>
      <c r="I42" s="17">
        <f t="shared" ref="I42" si="42">E42*0.7</f>
        <v>5551</v>
      </c>
      <c r="J42" s="55">
        <f t="shared" ref="J42" si="43">E42*0.6</f>
        <v>4758</v>
      </c>
      <c r="K42" s="89">
        <f t="shared" ref="K42" si="44">E42*0.5</f>
        <v>3965</v>
      </c>
    </row>
    <row r="43" spans="1:11" ht="12.75" customHeight="1" thickBot="1" x14ac:dyDescent="0.25">
      <c r="A43" s="42"/>
      <c r="B43" s="57"/>
      <c r="C43" s="57"/>
      <c r="D43" s="2" t="s">
        <v>33</v>
      </c>
      <c r="E43" s="45"/>
      <c r="F43" s="56"/>
      <c r="G43"/>
      <c r="H43" s="58"/>
      <c r="I43" s="18"/>
      <c r="J43" s="58"/>
      <c r="K43" s="90"/>
    </row>
    <row r="44" spans="1:11" s="5" customFormat="1" ht="42" customHeight="1" thickBot="1" x14ac:dyDescent="0.25">
      <c r="A44" s="48" t="s">
        <v>45</v>
      </c>
      <c r="B44" s="49"/>
      <c r="C44" s="49"/>
      <c r="D44" s="49"/>
      <c r="E44" s="49"/>
      <c r="F44" s="50"/>
    </row>
    <row r="45" spans="1:11" ht="12.75" customHeight="1" x14ac:dyDescent="0.2">
      <c r="A45" s="31" t="s">
        <v>18</v>
      </c>
      <c r="B45" s="32"/>
      <c r="C45" s="32"/>
      <c r="D45" s="35" t="s">
        <v>19</v>
      </c>
      <c r="E45" s="37">
        <v>3790</v>
      </c>
      <c r="F45" s="39">
        <f>E45*0.9</f>
        <v>3411</v>
      </c>
      <c r="G45"/>
      <c r="H45" s="86">
        <f>E45*0.8</f>
        <v>3032</v>
      </c>
      <c r="I45" s="83">
        <f>E45*0.7</f>
        <v>2653</v>
      </c>
      <c r="J45" s="86">
        <f>E45*0.6</f>
        <v>2274</v>
      </c>
      <c r="K45" s="91">
        <f>E45*0.5</f>
        <v>1895</v>
      </c>
    </row>
    <row r="46" spans="1:11" ht="12.75" customHeight="1" x14ac:dyDescent="0.2">
      <c r="A46" s="33"/>
      <c r="B46" s="34"/>
      <c r="C46" s="34"/>
      <c r="D46" s="36"/>
      <c r="E46" s="38"/>
      <c r="F46" s="46"/>
      <c r="G46"/>
      <c r="H46" s="87"/>
      <c r="I46" s="84"/>
      <c r="J46" s="87"/>
      <c r="K46" s="92"/>
    </row>
    <row r="47" spans="1:11" ht="12.75" customHeight="1" x14ac:dyDescent="0.2">
      <c r="A47" s="33" t="s">
        <v>20</v>
      </c>
      <c r="B47" s="34"/>
      <c r="C47" s="34"/>
      <c r="D47" s="36" t="s">
        <v>21</v>
      </c>
      <c r="E47" s="38">
        <v>4070</v>
      </c>
      <c r="F47" s="46">
        <f>E47*0.9</f>
        <v>3663</v>
      </c>
      <c r="G47"/>
      <c r="H47" s="87">
        <f>E47*0.8</f>
        <v>3256</v>
      </c>
      <c r="I47" s="84">
        <f>E47*0.7</f>
        <v>2849</v>
      </c>
      <c r="J47" s="87">
        <f>E47*0.6</f>
        <v>2442</v>
      </c>
      <c r="K47" s="92">
        <f>E47*0.5</f>
        <v>2035</v>
      </c>
    </row>
    <row r="48" spans="1:11" ht="12.75" customHeight="1" thickBot="1" x14ac:dyDescent="0.25">
      <c r="A48" s="42"/>
      <c r="B48" s="43"/>
      <c r="C48" s="43"/>
      <c r="D48" s="44"/>
      <c r="E48" s="45"/>
      <c r="F48" s="56"/>
      <c r="G48"/>
      <c r="H48" s="88"/>
      <c r="I48" s="85"/>
      <c r="J48" s="88"/>
      <c r="K48" s="93"/>
    </row>
    <row r="49" spans="1:13" ht="12.75" customHeight="1" x14ac:dyDescent="0.2">
      <c r="A49" s="33" t="s">
        <v>48</v>
      </c>
      <c r="B49" s="34"/>
      <c r="C49" s="34"/>
      <c r="D49" s="36" t="s">
        <v>49</v>
      </c>
      <c r="E49" s="38">
        <v>4070</v>
      </c>
      <c r="F49" s="46">
        <f>E49*0.9</f>
        <v>3663</v>
      </c>
      <c r="G49"/>
      <c r="H49" s="87">
        <f>E49*0.8</f>
        <v>3256</v>
      </c>
      <c r="I49" s="84">
        <f>E49*0.7</f>
        <v>2849</v>
      </c>
      <c r="J49" s="87">
        <f>E49*0.6</f>
        <v>2442</v>
      </c>
      <c r="K49" s="92">
        <f>E49*0.5</f>
        <v>2035</v>
      </c>
    </row>
    <row r="50" spans="1:13" ht="12.75" customHeight="1" thickBot="1" x14ac:dyDescent="0.25">
      <c r="A50" s="42"/>
      <c r="B50" s="43"/>
      <c r="C50" s="43"/>
      <c r="D50" s="44"/>
      <c r="E50" s="45"/>
      <c r="F50" s="56"/>
      <c r="G50"/>
      <c r="H50" s="88"/>
      <c r="I50" s="85"/>
      <c r="J50" s="88"/>
      <c r="K50" s="93"/>
    </row>
    <row r="51" spans="1:13" s="5" customFormat="1" ht="42" customHeight="1" thickBot="1" x14ac:dyDescent="0.25">
      <c r="A51" s="48" t="s">
        <v>46</v>
      </c>
      <c r="B51" s="49"/>
      <c r="C51" s="49"/>
      <c r="D51" s="49"/>
      <c r="E51" s="49"/>
      <c r="F51" s="50"/>
      <c r="M51"/>
    </row>
    <row r="52" spans="1:13" ht="12.75" customHeight="1" x14ac:dyDescent="0.2">
      <c r="A52" s="31" t="s">
        <v>18</v>
      </c>
      <c r="B52" s="32"/>
      <c r="C52" s="32"/>
      <c r="D52" s="35" t="s">
        <v>19</v>
      </c>
      <c r="E52" s="37">
        <v>2700</v>
      </c>
      <c r="F52" s="39">
        <f>E52*0.9</f>
        <v>2430</v>
      </c>
      <c r="G52"/>
      <c r="H52" s="86">
        <f>E52*0.8</f>
        <v>2160</v>
      </c>
      <c r="I52" s="83">
        <f>E52*0.7</f>
        <v>1889.9999999999998</v>
      </c>
      <c r="J52" s="86">
        <f>E52*0.6</f>
        <v>1620</v>
      </c>
      <c r="K52" s="91">
        <f>E52*0.5</f>
        <v>1350</v>
      </c>
    </row>
    <row r="53" spans="1:13" ht="12.75" customHeight="1" x14ac:dyDescent="0.2">
      <c r="A53" s="33"/>
      <c r="B53" s="34"/>
      <c r="C53" s="34"/>
      <c r="D53" s="36"/>
      <c r="E53" s="38"/>
      <c r="F53" s="46"/>
      <c r="G53"/>
      <c r="H53" s="87"/>
      <c r="I53" s="84"/>
      <c r="J53" s="87"/>
      <c r="K53" s="92"/>
    </row>
    <row r="54" spans="1:13" ht="12.75" customHeight="1" x14ac:dyDescent="0.2">
      <c r="A54" s="33" t="s">
        <v>20</v>
      </c>
      <c r="B54" s="34"/>
      <c r="C54" s="34"/>
      <c r="D54" s="36" t="s">
        <v>21</v>
      </c>
      <c r="E54" s="38">
        <v>2900</v>
      </c>
      <c r="F54" s="46">
        <f>E54*0.9</f>
        <v>2610</v>
      </c>
      <c r="G54"/>
      <c r="H54" s="87">
        <f>E54*0.8</f>
        <v>2320</v>
      </c>
      <c r="I54" s="84">
        <f>E54*0.7</f>
        <v>2029.9999999999998</v>
      </c>
      <c r="J54" s="87">
        <f>E54*0.6</f>
        <v>1740</v>
      </c>
      <c r="K54" s="92">
        <f>E54*0.5</f>
        <v>1450</v>
      </c>
    </row>
    <row r="55" spans="1:13" ht="12.75" customHeight="1" thickBot="1" x14ac:dyDescent="0.25">
      <c r="A55" s="42"/>
      <c r="B55" s="43"/>
      <c r="C55" s="43"/>
      <c r="D55" s="44"/>
      <c r="E55" s="45"/>
      <c r="F55" s="56"/>
      <c r="G55"/>
      <c r="H55" s="88"/>
      <c r="I55" s="85"/>
      <c r="J55" s="88"/>
      <c r="K55" s="93"/>
    </row>
    <row r="56" spans="1:13" s="5" customFormat="1" ht="42" customHeight="1" thickBot="1" x14ac:dyDescent="0.25">
      <c r="A56" s="48" t="s">
        <v>47</v>
      </c>
      <c r="B56" s="49"/>
      <c r="C56" s="49"/>
      <c r="D56" s="49"/>
      <c r="E56" s="49"/>
      <c r="F56" s="50"/>
      <c r="H56" s="12"/>
      <c r="I56" s="12"/>
      <c r="J56" s="12"/>
      <c r="K56" s="12"/>
    </row>
    <row r="57" spans="1:13" ht="12.75" customHeight="1" x14ac:dyDescent="0.2">
      <c r="A57" s="31" t="s">
        <v>22</v>
      </c>
      <c r="B57" s="32"/>
      <c r="C57" s="32"/>
      <c r="D57" s="35" t="s">
        <v>23</v>
      </c>
      <c r="E57" s="37">
        <v>1480</v>
      </c>
      <c r="F57" s="39">
        <f>E57*0.9</f>
        <v>1332</v>
      </c>
      <c r="G57"/>
      <c r="H57" s="21">
        <f>E57*0.8</f>
        <v>1184</v>
      </c>
      <c r="I57" s="65">
        <f>E57*0.7</f>
        <v>1036</v>
      </c>
      <c r="J57" s="21">
        <f>E57*0.6</f>
        <v>888</v>
      </c>
      <c r="K57" s="23">
        <f>E57*0.5</f>
        <v>740</v>
      </c>
    </row>
    <row r="58" spans="1:13" ht="12.75" customHeight="1" x14ac:dyDescent="0.2">
      <c r="A58" s="33"/>
      <c r="B58" s="34"/>
      <c r="C58" s="34"/>
      <c r="D58" s="36"/>
      <c r="E58" s="38"/>
      <c r="F58" s="46"/>
      <c r="G58"/>
      <c r="H58" s="22"/>
      <c r="I58" s="66"/>
      <c r="J58" s="22"/>
      <c r="K58" s="24"/>
    </row>
    <row r="59" spans="1:13" ht="12.75" customHeight="1" x14ac:dyDescent="0.2">
      <c r="A59" s="33" t="s">
        <v>18</v>
      </c>
      <c r="B59" s="34"/>
      <c r="C59" s="34"/>
      <c r="D59" s="36" t="s">
        <v>19</v>
      </c>
      <c r="E59" s="38">
        <v>1600</v>
      </c>
      <c r="F59" s="46">
        <f>E59*0.9</f>
        <v>1440</v>
      </c>
      <c r="G59"/>
      <c r="H59" s="22">
        <f>E59*0.8</f>
        <v>1280</v>
      </c>
      <c r="I59" s="66">
        <f>E59*0.7</f>
        <v>1120</v>
      </c>
      <c r="J59" s="22">
        <f>E59*0.6</f>
        <v>960</v>
      </c>
      <c r="K59" s="24">
        <f>E59*0.5</f>
        <v>800</v>
      </c>
    </row>
    <row r="60" spans="1:13" ht="12.75" customHeight="1" thickBot="1" x14ac:dyDescent="0.25">
      <c r="A60" s="42"/>
      <c r="B60" s="43"/>
      <c r="C60" s="43"/>
      <c r="D60" s="44"/>
      <c r="E60" s="45"/>
      <c r="F60" s="56"/>
      <c r="G60"/>
      <c r="H60" s="26"/>
      <c r="I60" s="67"/>
      <c r="J60" s="26"/>
      <c r="K60" s="27"/>
    </row>
    <row r="61" spans="1:13" s="5" customFormat="1" ht="42" customHeight="1" thickBot="1" x14ac:dyDescent="0.25">
      <c r="A61" s="68" t="s">
        <v>42</v>
      </c>
      <c r="B61" s="69"/>
      <c r="C61" s="69"/>
      <c r="D61" s="69"/>
      <c r="E61" s="69"/>
      <c r="F61" s="70"/>
      <c r="H61" s="12"/>
      <c r="I61" s="12"/>
      <c r="J61" s="12"/>
      <c r="K61" s="12"/>
    </row>
    <row r="62" spans="1:13" ht="12.75" customHeight="1" x14ac:dyDescent="0.2">
      <c r="A62" s="77" t="s">
        <v>24</v>
      </c>
      <c r="B62" s="78"/>
      <c r="C62" s="79"/>
      <c r="D62" s="75" t="s">
        <v>25</v>
      </c>
      <c r="E62" s="37">
        <v>2310</v>
      </c>
      <c r="F62" s="71">
        <f>E62*0.9</f>
        <v>2079</v>
      </c>
      <c r="G62"/>
      <c r="H62" s="73">
        <f>E62*0.8</f>
        <v>1848</v>
      </c>
      <c r="I62" s="73">
        <f>E62*0.7</f>
        <v>1617</v>
      </c>
      <c r="J62" s="73">
        <f>E62*0.6</f>
        <v>1386</v>
      </c>
      <c r="K62" s="73">
        <f>E62*0.5</f>
        <v>1155</v>
      </c>
      <c r="M62" s="6"/>
    </row>
    <row r="63" spans="1:13" ht="12.75" customHeight="1" thickBot="1" x14ac:dyDescent="0.25">
      <c r="A63" s="80"/>
      <c r="B63" s="81"/>
      <c r="C63" s="82"/>
      <c r="D63" s="76"/>
      <c r="E63" s="45"/>
      <c r="F63" s="72"/>
      <c r="G63"/>
      <c r="H63" s="74"/>
      <c r="I63" s="74"/>
      <c r="J63" s="74"/>
      <c r="K63" s="74"/>
    </row>
    <row r="64" spans="1:13" s="5" customFormat="1" ht="42" customHeight="1" thickBot="1" x14ac:dyDescent="0.25">
      <c r="A64" s="28" t="s">
        <v>29</v>
      </c>
      <c r="B64" s="29"/>
      <c r="C64" s="29"/>
      <c r="D64" s="29"/>
      <c r="E64" s="29"/>
      <c r="F64" s="30"/>
    </row>
    <row r="65" spans="1:11" ht="12.75" customHeight="1" x14ac:dyDescent="0.2">
      <c r="A65" s="31" t="s">
        <v>26</v>
      </c>
      <c r="B65" s="32"/>
      <c r="C65" s="32"/>
      <c r="D65" s="35" t="s">
        <v>27</v>
      </c>
      <c r="E65" s="37">
        <v>8800</v>
      </c>
      <c r="F65" s="39">
        <f>E65*0.9</f>
        <v>7920</v>
      </c>
      <c r="G65"/>
      <c r="H65" s="19">
        <f>E65*0.8</f>
        <v>7040</v>
      </c>
      <c r="I65" s="19">
        <f>E65*0.7</f>
        <v>6160</v>
      </c>
      <c r="J65" s="21">
        <f>E65*0.6</f>
        <v>5280</v>
      </c>
      <c r="K65" s="23">
        <f>E65*0.5</f>
        <v>4400</v>
      </c>
    </row>
    <row r="66" spans="1:11" ht="12.75" customHeight="1" x14ac:dyDescent="0.2">
      <c r="A66" s="33"/>
      <c r="B66" s="34"/>
      <c r="C66" s="34"/>
      <c r="D66" s="36"/>
      <c r="E66" s="38"/>
      <c r="F66" s="40"/>
      <c r="G66"/>
      <c r="H66" s="20"/>
      <c r="I66" s="20"/>
      <c r="J66" s="22"/>
      <c r="K66" s="24"/>
    </row>
    <row r="67" spans="1:11" ht="12.75" customHeight="1" x14ac:dyDescent="0.2">
      <c r="A67" s="41" t="s">
        <v>28</v>
      </c>
      <c r="B67" s="34"/>
      <c r="C67" s="34"/>
      <c r="D67" s="36" t="s">
        <v>27</v>
      </c>
      <c r="E67" s="38">
        <v>7700</v>
      </c>
      <c r="F67" s="46">
        <f>E67*0.9</f>
        <v>6930</v>
      </c>
      <c r="G67"/>
      <c r="H67" s="20">
        <f>E67*0.8</f>
        <v>6160</v>
      </c>
      <c r="I67" s="20">
        <f>E67*0.7</f>
        <v>5390</v>
      </c>
      <c r="J67" s="22">
        <f>E67*0.6</f>
        <v>4620</v>
      </c>
      <c r="K67" s="24">
        <f>E67*0.5</f>
        <v>3850</v>
      </c>
    </row>
    <row r="68" spans="1:11" ht="12.75" customHeight="1" thickBot="1" x14ac:dyDescent="0.25">
      <c r="A68" s="42"/>
      <c r="B68" s="43"/>
      <c r="C68" s="43"/>
      <c r="D68" s="44"/>
      <c r="E68" s="45"/>
      <c r="F68" s="47"/>
      <c r="G68"/>
      <c r="H68" s="25"/>
      <c r="I68" s="25"/>
      <c r="J68" s="26"/>
      <c r="K68" s="27"/>
    </row>
  </sheetData>
  <mergeCells count="188">
    <mergeCell ref="H65:H66"/>
    <mergeCell ref="H67:H68"/>
    <mergeCell ref="H22:H23"/>
    <mergeCell ref="H24:H25"/>
    <mergeCell ref="H27:H28"/>
    <mergeCell ref="H29:H30"/>
    <mergeCell ref="H31:H32"/>
    <mergeCell ref="H33:H34"/>
    <mergeCell ref="H36:H37"/>
    <mergeCell ref="H38:H39"/>
    <mergeCell ref="H40:H41"/>
    <mergeCell ref="H49:H50"/>
    <mergeCell ref="K18:K19"/>
    <mergeCell ref="K20:K21"/>
    <mergeCell ref="K22:K23"/>
    <mergeCell ref="K24:K25"/>
    <mergeCell ref="K27:K28"/>
    <mergeCell ref="K29:K30"/>
    <mergeCell ref="K31:K32"/>
    <mergeCell ref="K33:K34"/>
    <mergeCell ref="K36:K37"/>
    <mergeCell ref="J62:J63"/>
    <mergeCell ref="K62:K63"/>
    <mergeCell ref="J38:J39"/>
    <mergeCell ref="J40:J41"/>
    <mergeCell ref="J42:J43"/>
    <mergeCell ref="J45:J46"/>
    <mergeCell ref="J47:J48"/>
    <mergeCell ref="J52:J53"/>
    <mergeCell ref="J54:J55"/>
    <mergeCell ref="J57:J58"/>
    <mergeCell ref="J59:J60"/>
    <mergeCell ref="K38:K39"/>
    <mergeCell ref="K40:K41"/>
    <mergeCell ref="K42:K43"/>
    <mergeCell ref="K45:K46"/>
    <mergeCell ref="K47:K48"/>
    <mergeCell ref="K52:K53"/>
    <mergeCell ref="K54:K55"/>
    <mergeCell ref="K57:K58"/>
    <mergeCell ref="K59:K60"/>
    <mergeCell ref="J49:J50"/>
    <mergeCell ref="K49:K50"/>
    <mergeCell ref="J18:J19"/>
    <mergeCell ref="J20:J21"/>
    <mergeCell ref="J22:J23"/>
    <mergeCell ref="J24:J25"/>
    <mergeCell ref="J27:J28"/>
    <mergeCell ref="J29:J30"/>
    <mergeCell ref="J31:J32"/>
    <mergeCell ref="J33:J34"/>
    <mergeCell ref="J36:J37"/>
    <mergeCell ref="I45:I46"/>
    <mergeCell ref="A47:C48"/>
    <mergeCell ref="D47:D48"/>
    <mergeCell ref="E47:E48"/>
    <mergeCell ref="F47:F48"/>
    <mergeCell ref="I47:I48"/>
    <mergeCell ref="I52:I53"/>
    <mergeCell ref="I54:I55"/>
    <mergeCell ref="H45:H46"/>
    <mergeCell ref="H47:H48"/>
    <mergeCell ref="H52:H53"/>
    <mergeCell ref="H54:H55"/>
    <mergeCell ref="A49:C50"/>
    <mergeCell ref="D49:D50"/>
    <mergeCell ref="E49:E50"/>
    <mergeCell ref="F49:F50"/>
    <mergeCell ref="I49:I50"/>
    <mergeCell ref="I57:I58"/>
    <mergeCell ref="I59:I60"/>
    <mergeCell ref="A59:C60"/>
    <mergeCell ref="D59:D60"/>
    <mergeCell ref="E59:E60"/>
    <mergeCell ref="F59:F60"/>
    <mergeCell ref="A61:F61"/>
    <mergeCell ref="E62:E63"/>
    <mergeCell ref="F62:F63"/>
    <mergeCell ref="I62:I63"/>
    <mergeCell ref="D62:D63"/>
    <mergeCell ref="A62:C63"/>
    <mergeCell ref="H57:H58"/>
    <mergeCell ref="H59:H60"/>
    <mergeCell ref="H62:H63"/>
    <mergeCell ref="E15:F15"/>
    <mergeCell ref="B16:C16"/>
    <mergeCell ref="A15:A16"/>
    <mergeCell ref="B15:D15"/>
    <mergeCell ref="E54:E55"/>
    <mergeCell ref="F54:F55"/>
    <mergeCell ref="E27:E28"/>
    <mergeCell ref="A29:A30"/>
    <mergeCell ref="B38:C39"/>
    <mergeCell ref="E38:E39"/>
    <mergeCell ref="A38:A39"/>
    <mergeCell ref="A31:A32"/>
    <mergeCell ref="B31:C32"/>
    <mergeCell ref="F31:F32"/>
    <mergeCell ref="F33:F34"/>
    <mergeCell ref="B33:C34"/>
    <mergeCell ref="E31:E32"/>
    <mergeCell ref="F29:F30"/>
    <mergeCell ref="F27:F28"/>
    <mergeCell ref="A27:A28"/>
    <mergeCell ref="F22:F23"/>
    <mergeCell ref="E22:E23"/>
    <mergeCell ref="B22:C23"/>
    <mergeCell ref="A22:A23"/>
    <mergeCell ref="A36:A37"/>
    <mergeCell ref="B36:C37"/>
    <mergeCell ref="E36:E37"/>
    <mergeCell ref="A56:F56"/>
    <mergeCell ref="A57:C58"/>
    <mergeCell ref="D57:D58"/>
    <mergeCell ref="E57:E58"/>
    <mergeCell ref="F57:F58"/>
    <mergeCell ref="A54:C55"/>
    <mergeCell ref="D54:D55"/>
    <mergeCell ref="A45:C46"/>
    <mergeCell ref="D45:D46"/>
    <mergeCell ref="E45:E46"/>
    <mergeCell ref="F45:F46"/>
    <mergeCell ref="A51:F51"/>
    <mergeCell ref="A52:C53"/>
    <mergeCell ref="D52:D53"/>
    <mergeCell ref="E52:E53"/>
    <mergeCell ref="F52:F53"/>
    <mergeCell ref="I40:I41"/>
    <mergeCell ref="I42:I43"/>
    <mergeCell ref="A26:F26"/>
    <mergeCell ref="F24:F25"/>
    <mergeCell ref="E24:E25"/>
    <mergeCell ref="B24:C25"/>
    <mergeCell ref="A24:A25"/>
    <mergeCell ref="B40:C41"/>
    <mergeCell ref="E40:E41"/>
    <mergeCell ref="B42:C43"/>
    <mergeCell ref="A42:A43"/>
    <mergeCell ref="H42:H43"/>
    <mergeCell ref="B27:C28"/>
    <mergeCell ref="F42:F43"/>
    <mergeCell ref="E42:E43"/>
    <mergeCell ref="F40:F41"/>
    <mergeCell ref="A40:A41"/>
    <mergeCell ref="B29:C30"/>
    <mergeCell ref="E29:E30"/>
    <mergeCell ref="F38:F39"/>
    <mergeCell ref="F36:F37"/>
    <mergeCell ref="A35:F35"/>
    <mergeCell ref="A33:A34"/>
    <mergeCell ref="E33:E34"/>
    <mergeCell ref="A17:F17"/>
    <mergeCell ref="A18:A19"/>
    <mergeCell ref="B18:C19"/>
    <mergeCell ref="E18:E19"/>
    <mergeCell ref="F18:F19"/>
    <mergeCell ref="I18:I19"/>
    <mergeCell ref="A20:A21"/>
    <mergeCell ref="B20:C21"/>
    <mergeCell ref="E20:E21"/>
    <mergeCell ref="F20:F21"/>
    <mergeCell ref="I20:I21"/>
    <mergeCell ref="H18:H19"/>
    <mergeCell ref="H20:H21"/>
    <mergeCell ref="I22:I23"/>
    <mergeCell ref="I24:I25"/>
    <mergeCell ref="I65:I66"/>
    <mergeCell ref="J65:J66"/>
    <mergeCell ref="K65:K66"/>
    <mergeCell ref="I67:I68"/>
    <mergeCell ref="J67:J68"/>
    <mergeCell ref="K67:K68"/>
    <mergeCell ref="A64:F64"/>
    <mergeCell ref="A65:C66"/>
    <mergeCell ref="D65:D66"/>
    <mergeCell ref="E65:E66"/>
    <mergeCell ref="F65:F66"/>
    <mergeCell ref="A67:C68"/>
    <mergeCell ref="D67:D68"/>
    <mergeCell ref="E67:E68"/>
    <mergeCell ref="F67:F68"/>
    <mergeCell ref="A44:F44"/>
    <mergeCell ref="I38:I39"/>
    <mergeCell ref="I36:I37"/>
    <mergeCell ref="I27:I28"/>
    <mergeCell ref="I29:I30"/>
    <mergeCell ref="I31:I32"/>
    <mergeCell ref="I33:I34"/>
  </mergeCells>
  <phoneticPr fontId="6" type="noConversion"/>
  <pageMargins left="0.25" right="0.25" top="0.75" bottom="0.75" header="0.3" footer="0.3"/>
  <pageSetup paperSize="9" scale="7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</cp:lastModifiedBy>
  <cp:lastPrinted>2024-09-10T09:26:29Z</cp:lastPrinted>
  <dcterms:created xsi:type="dcterms:W3CDTF">2009-01-13T11:32:17Z</dcterms:created>
  <dcterms:modified xsi:type="dcterms:W3CDTF">2026-01-09T18:37:35Z</dcterms:modified>
</cp:coreProperties>
</file>