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Прайс\ФЕВРАЛЬ 2026\"/>
    </mc:Choice>
  </mc:AlternateContent>
  <bookViews>
    <workbookView xWindow="-105" yWindow="-105" windowWidth="19410" windowHeight="10440"/>
  </bookViews>
  <sheets>
    <sheet name="Лист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D82" i="1" l="1"/>
  <c r="D79" i="1" l="1"/>
  <c r="D78" i="1"/>
  <c r="D77" i="1"/>
  <c r="D54" i="1" l="1"/>
  <c r="D53" i="1"/>
  <c r="D52" i="1" l="1"/>
  <c r="D160" i="1" l="1"/>
  <c r="D56" i="1" l="1"/>
  <c r="D133" i="1" l="1"/>
  <c r="D134" i="1"/>
  <c r="D135" i="1"/>
  <c r="D91" i="1" l="1"/>
  <c r="D124" i="1" l="1"/>
  <c r="D138" i="1" l="1"/>
  <c r="D136" i="1"/>
  <c r="D137" i="1"/>
  <c r="D149" i="1" l="1"/>
  <c r="D151" i="1"/>
  <c r="D152" i="1"/>
  <c r="D153" i="1"/>
  <c r="D154" i="1"/>
  <c r="D155" i="1"/>
  <c r="D156" i="1"/>
  <c r="D157" i="1"/>
  <c r="D158" i="1"/>
  <c r="D159" i="1"/>
  <c r="D150" i="1" l="1"/>
  <c r="D103" i="1" l="1"/>
  <c r="D101" i="1"/>
  <c r="D98" i="1"/>
  <c r="D139" i="1" l="1"/>
  <c r="D32" i="1"/>
  <c r="D94" i="1"/>
  <c r="D131" i="1" l="1"/>
  <c r="D132" i="1"/>
  <c r="D130" i="1"/>
  <c r="D129" i="1"/>
  <c r="D125" i="1"/>
  <c r="D126" i="1"/>
  <c r="D127" i="1"/>
  <c r="D128" i="1"/>
  <c r="D62" i="1" l="1"/>
  <c r="D63" i="1"/>
  <c r="D74" i="1" l="1"/>
  <c r="D102" i="1" l="1"/>
  <c r="D100" i="1" l="1"/>
  <c r="D87" i="1" l="1"/>
  <c r="D88" i="1"/>
  <c r="D89" i="1"/>
  <c r="D86" i="1"/>
  <c r="D99" i="1" l="1"/>
  <c r="D71" i="1" l="1"/>
  <c r="D118" i="1" l="1"/>
  <c r="D57" i="1"/>
  <c r="D55" i="1" l="1"/>
  <c r="D72" i="1" l="1"/>
  <c r="D28" i="1" l="1"/>
  <c r="D27" i="1"/>
  <c r="D119" i="1" l="1"/>
  <c r="D147" i="1"/>
  <c r="D76" i="1"/>
  <c r="D60" i="1"/>
  <c r="D84" i="1"/>
  <c r="D75" i="1"/>
  <c r="D73" i="1"/>
  <c r="D31" i="1"/>
  <c r="D10" i="1"/>
  <c r="D143" i="1"/>
  <c r="D51" i="1"/>
  <c r="D122" i="1"/>
  <c r="D121" i="1"/>
  <c r="D120" i="1"/>
  <c r="D123" i="1"/>
  <c r="D38" i="1"/>
  <c r="D146" i="1"/>
  <c r="D140" i="1"/>
  <c r="D112" i="1"/>
  <c r="D113" i="1"/>
  <c r="D111" i="1"/>
  <c r="D80" i="1"/>
  <c r="D117" i="1"/>
  <c r="D116" i="1"/>
  <c r="D115" i="1"/>
  <c r="D114" i="1"/>
  <c r="D110" i="1"/>
  <c r="D109" i="1"/>
  <c r="D108" i="1"/>
  <c r="D107" i="1"/>
  <c r="D106" i="1"/>
  <c r="D144" i="1"/>
  <c r="D35" i="1"/>
  <c r="D25" i="1"/>
  <c r="D13" i="1"/>
  <c r="D64" i="1"/>
  <c r="D95" i="1"/>
  <c r="D96" i="1"/>
  <c r="D97" i="1"/>
  <c r="D104" i="1"/>
  <c r="D93" i="1"/>
  <c r="D67" i="1"/>
  <c r="D68" i="1"/>
  <c r="D69" i="1"/>
  <c r="D70" i="1"/>
  <c r="D145" i="1"/>
  <c r="D66" i="1"/>
  <c r="D47" i="1"/>
  <c r="D48" i="1"/>
  <c r="D49" i="1"/>
  <c r="D58" i="1"/>
  <c r="D59" i="1"/>
  <c r="D61" i="1"/>
  <c r="D46" i="1"/>
  <c r="D44" i="1"/>
  <c r="D43" i="1"/>
  <c r="D41" i="1"/>
  <c r="D40" i="1"/>
  <c r="D37" i="1"/>
  <c r="D34" i="1"/>
  <c r="D30" i="1"/>
  <c r="D24" i="1"/>
  <c r="D21" i="1"/>
  <c r="D22" i="1"/>
  <c r="D19" i="1"/>
  <c r="D18" i="1"/>
  <c r="D16" i="1"/>
  <c r="D15" i="1"/>
  <c r="D12" i="1"/>
  <c r="D7" i="1"/>
  <c r="D8" i="1"/>
  <c r="D9" i="1"/>
  <c r="D142" i="1"/>
  <c r="D6" i="1"/>
  <c r="D161" i="1" l="1"/>
  <c r="D172" i="1" s="1"/>
  <c r="D173" i="1" l="1"/>
</calcChain>
</file>

<file path=xl/sharedStrings.xml><?xml version="1.0" encoding="utf-8"?>
<sst xmlns="http://schemas.openxmlformats.org/spreadsheetml/2006/main" count="185" uniqueCount="183">
  <si>
    <t>общая цена</t>
  </si>
  <si>
    <t>КОКОС</t>
  </si>
  <si>
    <t>ЛЁН</t>
  </si>
  <si>
    <t>МИНДАЛЬ</t>
  </si>
  <si>
    <t>АБРИКОС</t>
  </si>
  <si>
    <t>КУНЖУТ</t>
  </si>
  <si>
    <t>ШИ КАРИТЕ (пр-во Кот-д'Ивуар)</t>
  </si>
  <si>
    <t>ШИ КАРИТЕ (пр-во Мали)</t>
  </si>
  <si>
    <t>ВИНОГРАД</t>
  </si>
  <si>
    <t>АРАХИС</t>
  </si>
  <si>
    <t>МАСЛО АРАХИСОВОЕ (110 мл)</t>
  </si>
  <si>
    <t>РАЗНОЕ</t>
  </si>
  <si>
    <t xml:space="preserve"> </t>
  </si>
  <si>
    <t>ПЛАСТИКОВЫЙ ПАКЕТ-МАЙКА С ЛОГО</t>
  </si>
  <si>
    <t xml:space="preserve">паллетный борт в ТК </t>
  </si>
  <si>
    <t>вы можете написать здесь не одну тк</t>
  </si>
  <si>
    <t>контактный номер телефона для сообщений ТК</t>
  </si>
  <si>
    <t>КАКАО "СМАЙЛ"</t>
  </si>
  <si>
    <t>ГИДРОЛАТ МЯТЫ (100 мл)</t>
  </si>
  <si>
    <t>ГИДРОЛАТ ВАСИЛЬКА (100 мл)</t>
  </si>
  <si>
    <t>ГИДРОЛАТ РОМАШКИ (100 мл)</t>
  </si>
  <si>
    <t>ГИДРОЛАТ ЗЕЛЕНЫЙ ЧАЙ (100 мл)</t>
  </si>
  <si>
    <t>КАКАО БОБЫ</t>
  </si>
  <si>
    <t>СЫРЬЕ</t>
  </si>
  <si>
    <t xml:space="preserve">КАКАО 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</si>
  <si>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ВИНОГРАДНОЙ КОСТОЧКИ (110 мл) </t>
    </r>
  </si>
  <si>
    <r>
      <t>МАСЛО ПОДСОЛНЕЧНОЕ  (500 мл)</t>
    </r>
    <r>
      <rPr>
        <b/>
        <sz val="11"/>
        <color indexed="8"/>
        <rFont val="Calibri"/>
        <family val="2"/>
        <charset val="204"/>
      </rPr>
      <t xml:space="preserve"> </t>
    </r>
  </si>
  <si>
    <t>DC ORGANIC WELLNESS – НАТУРАЛЬНАЯ КОСМЕТИКА</t>
  </si>
  <si>
    <t>ИТОГО по прайсу от 8000 руб:</t>
  </si>
  <si>
    <t>прайс с минимальной сумммой от 8000₽</t>
  </si>
  <si>
    <t>цена за единицу</t>
  </si>
  <si>
    <t xml:space="preserve">серия/номер паспорта физлица или ИНН организации 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</si>
  <si>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ГИДРОЛАТ РОЗМАРИНА (100 мл) </t>
    </r>
  </si>
  <si>
    <r>
      <t xml:space="preserve">МАСЛО ШИ </t>
    </r>
    <r>
      <rPr>
        <b/>
        <sz val="11"/>
        <color indexed="8"/>
        <rFont val="Calibri"/>
        <family val="2"/>
        <charset val="204"/>
      </rPr>
      <t xml:space="preserve">э/м апельсина </t>
    </r>
    <r>
      <rPr>
        <sz val="11"/>
        <color indexed="8"/>
        <rFont val="Calibri"/>
        <family val="2"/>
        <charset val="204"/>
      </rPr>
      <t>(30мл), алюмин. банка</t>
    </r>
  </si>
  <si>
    <r>
      <t xml:space="preserve">ЗЕРНА ЗЕЛЕНОГО КОФЕ </t>
    </r>
    <r>
      <rPr>
        <b/>
        <sz val="11"/>
        <color indexed="8"/>
        <rFont val="Calibri"/>
        <family val="2"/>
        <charset val="204"/>
      </rPr>
      <t>(уп.200 гр)</t>
    </r>
    <r>
      <rPr>
        <sz val="11"/>
        <color indexed="8"/>
        <rFont val="Calibri"/>
        <family val="2"/>
        <charset val="204"/>
      </rPr>
      <t xml:space="preserve">, пр-во Вьетнам  ч/б эт-ка                             </t>
    </r>
  </si>
  <si>
    <t>получатель</t>
  </si>
  <si>
    <t>куда</t>
  </si>
  <si>
    <t>DolphinCoco: МУКА</t>
  </si>
  <si>
    <t>DolphinCoco: МАСЛЯНЫЕ СКРАБЫ</t>
  </si>
  <si>
    <t>DolphinCoco: НЕРАФИНИРОВАННОЕ МАСЛО</t>
  </si>
  <si>
    <t xml:space="preserve">город / населенный пункт </t>
  </si>
  <si>
    <r>
      <t xml:space="preserve">дата сообщения об оплате                                                                                      </t>
    </r>
    <r>
      <rPr>
        <i/>
        <sz val="11"/>
        <color indexed="8"/>
        <rFont val="Arial"/>
        <family val="2"/>
        <charset val="204"/>
      </rPr>
      <t>(ставится после получения менеджером вашего сообщения об оплате)</t>
    </r>
  </si>
  <si>
    <r>
      <t xml:space="preserve">             </t>
    </r>
    <r>
      <rPr>
        <b/>
        <sz val="12"/>
        <color indexed="10"/>
        <rFont val="Arial"/>
        <family val="2"/>
        <charset val="204"/>
      </rPr>
      <t xml:space="preserve">Общая сумма заказа: </t>
    </r>
  </si>
  <si>
    <r>
      <t xml:space="preserve">ПРИМЕЧАНИЯ: </t>
    </r>
    <r>
      <rPr>
        <sz val="11"/>
        <color indexed="8"/>
        <rFont val="Arial"/>
        <family val="2"/>
        <charset val="204"/>
      </rPr>
      <t>отжимки, сертификаты, рекламные материалы – выбрать нужное и написать &gt;&gt;</t>
    </r>
  </si>
  <si>
    <r>
      <t xml:space="preserve">ФИО полностью или название фирмы                                                          </t>
    </r>
    <r>
      <rPr>
        <i/>
        <sz val="11"/>
        <color indexed="8"/>
        <rFont val="Arial"/>
        <family val="2"/>
        <charset val="204"/>
      </rPr>
      <t>(в случае ИП полные имя и отчество)</t>
    </r>
  </si>
  <si>
    <r>
      <t xml:space="preserve">счет и накладная: </t>
    </r>
    <r>
      <rPr>
        <sz val="11"/>
        <color indexed="8"/>
        <rFont val="Arial"/>
        <family val="2"/>
        <charset val="204"/>
      </rPr>
      <t xml:space="preserve">уточните пожалуйста </t>
    </r>
    <r>
      <rPr>
        <b/>
        <sz val="11"/>
        <color indexed="8"/>
        <rFont val="Arial"/>
        <family val="2"/>
        <charset val="204"/>
      </rPr>
      <t>"с оформлением документов"</t>
    </r>
    <r>
      <rPr>
        <sz val="11"/>
        <color indexed="8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  <charset val="204"/>
      </rPr>
      <t>или</t>
    </r>
    <r>
      <rPr>
        <sz val="11"/>
        <color indexed="8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  <charset val="204"/>
      </rPr>
      <t>"без оформления"</t>
    </r>
  </si>
  <si>
    <r>
      <t xml:space="preserve">дополнительная упаковка: если не нужна пишем "отказ"                             </t>
    </r>
    <r>
      <rPr>
        <sz val="11"/>
        <color indexed="8"/>
        <rFont val="Arial"/>
        <family val="2"/>
        <charset val="204"/>
      </rPr>
      <t>(</t>
    </r>
    <r>
      <rPr>
        <i/>
        <sz val="11"/>
        <color indexed="8"/>
        <rFont val="Arial"/>
        <family val="2"/>
        <charset val="204"/>
      </rPr>
      <t>СДЭК допупаковку не делает)</t>
    </r>
  </si>
  <si>
    <t>_</t>
  </si>
  <si>
    <t>паспорт/ИНН_</t>
  </si>
  <si>
    <r>
      <t>МАСЛО ШИ (50гр) собственное пр-во</t>
    </r>
    <r>
      <rPr>
        <b/>
        <sz val="11"/>
        <color indexed="8"/>
        <rFont val="Calibri"/>
        <family val="2"/>
        <charset val="204"/>
      </rPr>
      <t xml:space="preserve"> (светлое)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</si>
  <si>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МАСЛО ШИ (50гр) собственное пр-во</t>
    </r>
    <r>
      <rPr>
        <b/>
        <sz val="11"/>
        <color indexed="8"/>
        <rFont val="Calibri"/>
        <family val="2"/>
        <charset val="204"/>
      </rPr>
      <t xml:space="preserve"> (темное)</t>
    </r>
    <r>
      <rPr>
        <sz val="11"/>
        <color indexed="8"/>
        <rFont val="Calibri"/>
        <family val="2"/>
        <charset val="204"/>
      </rPr>
      <t xml:space="preserve"> </t>
    </r>
  </si>
  <si>
    <t xml:space="preserve">         ЖЕЛТЫЙ ЦВЕТ – ПОЗИЦИЯ ТРЕБУЕТ УТОЧНЕНИЯ НАЛИЧИЯ                                        РОЗОВЫЙ – СКИДКИ</t>
  </si>
  <si>
    <t xml:space="preserve">МАСЛО МАНГО (50 гр) </t>
  </si>
  <si>
    <t>кол-во  в заказе</t>
  </si>
  <si>
    <t>МАНГО (Италия, Гана)</t>
  </si>
  <si>
    <r>
      <rPr>
        <sz val="11"/>
        <color indexed="8"/>
        <rFont val="Calibri"/>
        <family val="2"/>
        <charset val="204"/>
      </rPr>
      <t>СЕМЕНА Усьмы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10гр.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</si>
  <si>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СКРАБ  ВИНОГРАДНЫЙ (160 гр) </t>
    </r>
  </si>
  <si>
    <t xml:space="preserve">ГИДРОЛАТ РОЗЫ (100 мл) </t>
  </si>
  <si>
    <r>
      <t>МАСЛО КОКОСОВОЕ</t>
    </r>
    <r>
      <rPr>
        <b/>
        <sz val="11"/>
        <color indexed="8"/>
        <rFont val="Calibri"/>
        <family val="2"/>
        <charset val="204"/>
      </rPr>
      <t xml:space="preserve"> 5 ЛИТРОВ </t>
    </r>
    <r>
      <rPr>
        <sz val="11"/>
        <color indexed="8"/>
        <rFont val="Calibri"/>
        <family val="2"/>
        <charset val="204"/>
      </rPr>
      <t>(</t>
    </r>
    <r>
      <rPr>
        <sz val="11"/>
        <color indexed="8"/>
        <rFont val="Calibri"/>
        <family val="2"/>
        <charset val="204"/>
      </rPr>
      <t>бутыль</t>
    </r>
    <r>
      <rPr>
        <sz val="11"/>
        <color indexed="8"/>
        <rFont val="Calibri"/>
        <family val="2"/>
        <charset val="204"/>
      </rPr>
      <t>)</t>
    </r>
    <r>
      <rPr>
        <sz val="11"/>
        <color indexed="8"/>
        <rFont val="Calibri"/>
        <family val="2"/>
        <charset val="204"/>
      </rPr>
      <t xml:space="preserve">  </t>
    </r>
    <r>
      <rPr>
        <b/>
        <sz val="11"/>
        <color indexed="8"/>
        <rFont val="Calibri"/>
        <family val="2"/>
        <charset val="204"/>
      </rPr>
      <t/>
    </r>
  </si>
  <si>
    <r>
      <t xml:space="preserve">ВЗБИТОЕ МАСЛО ШИ </t>
    </r>
    <r>
      <rPr>
        <b/>
        <sz val="11"/>
        <color indexed="8"/>
        <rFont val="Calibri"/>
        <family val="2"/>
        <charset val="204"/>
      </rPr>
      <t>гуава/папайя</t>
    </r>
    <r>
      <rPr>
        <sz val="11"/>
        <color indexed="8"/>
        <rFont val="Calibri"/>
        <family val="2"/>
        <charset val="204"/>
      </rPr>
      <t xml:space="preserve"> (50гр) </t>
    </r>
  </si>
  <si>
    <r>
      <rPr>
        <b/>
        <sz val="11"/>
        <color indexed="8"/>
        <rFont val="Calibri"/>
        <family val="2"/>
        <charset val="204"/>
      </rPr>
      <t xml:space="preserve">   КОКОСОВОЕ</t>
    </r>
    <r>
      <rPr>
        <sz val="11"/>
        <color indexed="8"/>
        <rFont val="Calibri"/>
        <family val="2"/>
        <charset val="204"/>
      </rPr>
      <t xml:space="preserve"> МАСЛО (200 мл, банка)</t>
    </r>
    <r>
      <rPr>
        <b/>
        <sz val="11"/>
        <color indexed="8"/>
        <rFont val="Calibri"/>
        <family val="2"/>
        <charset val="204"/>
      </rPr>
      <t xml:space="preserve"> собственное производство 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</si>
  <si>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</t>
    </r>
    <r>
      <rPr>
        <b/>
        <sz val="11"/>
        <color indexed="8"/>
        <rFont val="Calibri"/>
        <family val="2"/>
        <charset val="204"/>
      </rPr>
      <t>ТАМАНУ</t>
    </r>
    <r>
      <rPr>
        <sz val="11"/>
        <color indexed="8"/>
        <rFont val="Calibri"/>
        <family val="2"/>
        <charset val="204"/>
      </rPr>
      <t xml:space="preserve"> (15 мл, уп.стекло)</t>
    </r>
  </si>
  <si>
    <r>
      <rPr>
        <b/>
        <sz val="11"/>
        <color indexed="8"/>
        <rFont val="Calibri"/>
        <family val="2"/>
        <charset val="204"/>
      </rPr>
      <t xml:space="preserve">  </t>
    </r>
    <r>
      <rPr>
        <sz val="11"/>
        <color indexed="8"/>
        <rFont val="Calibri"/>
        <family val="2"/>
        <charset val="204"/>
      </rPr>
      <t>КОКОСОВЫЙ СКРАБ (160 гр)</t>
    </r>
    <r>
      <rPr>
        <b/>
        <sz val="11"/>
        <color rgb="FFFF0000"/>
        <rFont val="Calibri"/>
        <family val="2"/>
        <charset val="204"/>
      </rPr>
      <t xml:space="preserve"> </t>
    </r>
  </si>
  <si>
    <t xml:space="preserve">  СКРАБ  ЧЕРНЫЙ ТМИН (160 гр)  </t>
  </si>
  <si>
    <t xml:space="preserve">МАСЛО ЖОЖОБА  (50 мл, с распылителем) </t>
  </si>
  <si>
    <t xml:space="preserve">МАСЛО АРГАНОВОЕ (50 мл, с распылителем) </t>
  </si>
  <si>
    <t xml:space="preserve">МАСЛО ВИНОГРАДНОЙ КОСТОЧКИ (50 мл) </t>
  </si>
  <si>
    <r>
      <t xml:space="preserve"> МОЛОТЫЙ ЖМЫХ КАКАО-БОБОВ </t>
    </r>
    <r>
      <rPr>
        <b/>
        <sz val="11"/>
        <rFont val="Calibri"/>
        <family val="2"/>
        <charset val="204"/>
      </rPr>
      <t>(300 гр)</t>
    </r>
    <r>
      <rPr>
        <sz val="11"/>
        <rFont val="Calibri"/>
        <family val="2"/>
        <charset val="204"/>
      </rPr>
      <t xml:space="preserve"> ОСНОВА для КАКАО скрабов</t>
    </r>
  </si>
  <si>
    <t xml:space="preserve">  МАСЛО СЕМЯН УСЬМЫ (50 мл, с распылителем) </t>
  </si>
  <si>
    <r>
      <t xml:space="preserve">МАСЛО ШИ-МИНИ (6 гр), </t>
    </r>
    <r>
      <rPr>
        <b/>
        <i/>
        <sz val="11"/>
        <color indexed="8"/>
        <rFont val="Calibri"/>
        <family val="2"/>
        <charset val="204"/>
      </rPr>
      <t xml:space="preserve">Мали </t>
    </r>
  </si>
  <si>
    <r>
      <t xml:space="preserve">МАСЛО ШИ (50 гр), </t>
    </r>
    <r>
      <rPr>
        <b/>
        <i/>
        <sz val="11"/>
        <color indexed="8"/>
        <rFont val="Calibri"/>
        <family val="2"/>
        <charset val="204"/>
      </rPr>
      <t xml:space="preserve">Кот-д'Ивуар  </t>
    </r>
  </si>
  <si>
    <r>
      <t xml:space="preserve">МАСЛО ШИ-МИНИ (6 гр), </t>
    </r>
    <r>
      <rPr>
        <b/>
        <i/>
        <sz val="11"/>
        <color indexed="8"/>
        <rFont val="Calibri"/>
        <family val="2"/>
        <charset val="204"/>
      </rPr>
      <t xml:space="preserve"> Кот-д'Ивуар  </t>
    </r>
  </si>
  <si>
    <r>
      <t xml:space="preserve">МАСЛО РУККОЛЫ  (25 мл) </t>
    </r>
    <r>
      <rPr>
        <b/>
        <i/>
        <sz val="11"/>
        <color indexed="8"/>
        <rFont val="Calibri"/>
        <family val="2"/>
        <charset val="204"/>
      </rPr>
      <t xml:space="preserve">Египет </t>
    </r>
  </si>
  <si>
    <t xml:space="preserve">  МУКА КОКОСОВАЯ (уп.200 гр) </t>
  </si>
  <si>
    <t xml:space="preserve"> МУКА ИЗ КОСТОЧЕК ВИНОГРАДА (500 гр) </t>
  </si>
  <si>
    <t xml:space="preserve">МУКА ПОДСОЛНЕЧНАЯ (уп.500 гр) </t>
  </si>
  <si>
    <t xml:space="preserve">МАСЛО МАНГО-МИНИ (6 гр) </t>
  </si>
  <si>
    <r>
      <t xml:space="preserve">Деловые линии// ПЭК// КИТ// СДЭК // </t>
    </r>
    <r>
      <rPr>
        <b/>
        <sz val="11"/>
        <color rgb="FFFF0000"/>
        <rFont val="Arial"/>
        <family val="2"/>
        <charset val="204"/>
      </rPr>
      <t xml:space="preserve">Яндекс доставка  </t>
    </r>
    <r>
      <rPr>
        <b/>
        <sz val="11"/>
        <color indexed="8"/>
        <rFont val="Arial"/>
        <family val="2"/>
        <charset val="204"/>
      </rPr>
      <t xml:space="preserve">                                               </t>
    </r>
    <r>
      <rPr>
        <i/>
        <sz val="11"/>
        <color indexed="8"/>
        <rFont val="Arial"/>
        <family val="2"/>
        <charset val="204"/>
      </rPr>
      <t>(для СДЭК и Яндекс вписываем адрес терминала в своем городе)</t>
    </r>
  </si>
  <si>
    <t xml:space="preserve">ЛАВАНДА (100гр) </t>
  </si>
  <si>
    <t xml:space="preserve">МУСКАТНЫЙ ВИНОГРАД (100гр) </t>
  </si>
  <si>
    <t xml:space="preserve">АПЕЛЬСИН И ЛЕМОНГРАСС (100гр) </t>
  </si>
  <si>
    <t>МАСЛО ТЫКВЕННЫХ СЕМЕЧЕК (110 мл)</t>
  </si>
  <si>
    <r>
      <t xml:space="preserve"> 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МИНДАЛЬНОЕ  (110мл) </t>
    </r>
  </si>
  <si>
    <t>СКИДКА: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</si>
  <si>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БЕЛОГО КУНЖУТА (уп.500 гр)</t>
    </r>
    <r>
      <rPr>
        <b/>
        <sz val="11"/>
        <color rgb="FFFF0000"/>
        <rFont val="Calibri"/>
        <family val="2"/>
        <charset val="204"/>
      </rPr>
      <t/>
    </r>
  </si>
  <si>
    <t>Форастеро (Кот д Ивуар), 200 гр, крафт пакет - НЕТ</t>
  </si>
  <si>
    <t xml:space="preserve">МАСЛО ЛЬНЯНОЕ (500 мл) </t>
  </si>
  <si>
    <r>
      <rPr>
        <b/>
        <sz val="14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ЛЬНЯНОЕ (110 мл) </t>
    </r>
    <r>
      <rPr>
        <b/>
        <i/>
        <sz val="11"/>
        <color indexed="8"/>
        <rFont val="Calibri"/>
        <family val="2"/>
        <charset val="204"/>
      </rPr>
      <t xml:space="preserve"> </t>
    </r>
  </si>
  <si>
    <t xml:space="preserve">МАСЛО БЕЛОГО КУНЖУТА (110 мл) </t>
  </si>
  <si>
    <r>
      <t>МАСЛО КОКОСОВОЕ  500 мл</t>
    </r>
    <r>
      <rPr>
        <b/>
        <sz val="11"/>
        <color indexed="8"/>
        <rFont val="Calibri"/>
        <family val="2"/>
        <charset val="204"/>
      </rPr>
      <t xml:space="preserve"> (бутылка)  </t>
    </r>
  </si>
  <si>
    <r>
      <t xml:space="preserve"> МАСЛО КОКОСОВОЕ 500 мл</t>
    </r>
    <r>
      <rPr>
        <b/>
        <sz val="11"/>
        <color indexed="8"/>
        <rFont val="Calibri"/>
        <family val="2"/>
        <charset val="204"/>
      </rPr>
      <t xml:space="preserve"> (банка)  </t>
    </r>
  </si>
  <si>
    <r>
      <rPr>
        <b/>
        <sz val="11"/>
        <color indexed="8"/>
        <rFont val="Calibri"/>
        <family val="2"/>
        <charset val="204"/>
      </rPr>
      <t xml:space="preserve">  </t>
    </r>
    <r>
      <rPr>
        <sz val="11"/>
        <color indexed="8"/>
        <rFont val="Calibri"/>
        <family val="2"/>
        <charset val="204"/>
      </rPr>
      <t xml:space="preserve">МАСЛО КОКОСОВОЕ (300 мл)  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</si>
  <si>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МАСЛО КОКОСОВОЕ   (110 мл)  </t>
    </r>
  </si>
  <si>
    <t xml:space="preserve">МАСЛО КОКОСОВОЕ  (25 мл) </t>
  </si>
  <si>
    <t xml:space="preserve">МАСЛО ЧЕРНОГО ТМИНА (110 мл)  </t>
  </si>
  <si>
    <t>Дыня</t>
  </si>
  <si>
    <t>Апельсин-Мандарин</t>
  </si>
  <si>
    <t>Капучино</t>
  </si>
  <si>
    <t>Арбуз</t>
  </si>
  <si>
    <t>Натуральный Шампунь на мягких ПАВах (Малина) 250мл</t>
  </si>
  <si>
    <t>Натуральный Шампунь на мягких ПАВах (Табак и Ваниль) 250мл</t>
  </si>
  <si>
    <t>Натуральный Шампунь на мягких ПАВах (Ванна Клеопатры) 250мл</t>
  </si>
  <si>
    <t>Натуральный Шампунь на мягких ПАВах (Хмель и солод) 250л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</si>
  <si>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</t>
    </r>
    <r>
      <rPr>
        <b/>
        <sz val="11"/>
        <color indexed="8"/>
        <rFont val="Calibri"/>
        <family val="2"/>
        <charset val="204"/>
      </rPr>
      <t>АВОКАДО прессовое</t>
    </r>
    <r>
      <rPr>
        <sz val="11"/>
        <color indexed="8"/>
        <rFont val="Calibri"/>
        <family val="2"/>
        <charset val="204"/>
      </rPr>
      <t xml:space="preserve"> (50 мл) уп.стекло/пипетка</t>
    </r>
  </si>
  <si>
    <r>
      <t xml:space="preserve">МАСЛО ШИ (50 гр), </t>
    </r>
    <r>
      <rPr>
        <b/>
        <i/>
        <sz val="11"/>
        <color indexed="8"/>
        <rFont val="Calibri"/>
        <family val="2"/>
        <charset val="204"/>
      </rPr>
      <t>Мали</t>
    </r>
  </si>
  <si>
    <r>
      <t xml:space="preserve">МАСЛО ШИ (50 гр), </t>
    </r>
    <r>
      <rPr>
        <b/>
        <i/>
        <sz val="11"/>
        <color indexed="8"/>
        <rFont val="Calibri"/>
        <family val="2"/>
        <charset val="204"/>
      </rPr>
      <t xml:space="preserve">Кот-д'Ивуар   </t>
    </r>
    <r>
      <rPr>
        <b/>
        <sz val="11"/>
        <color rgb="FFFF0000"/>
        <rFont val="Calibri"/>
        <family val="2"/>
        <charset val="204"/>
      </rPr>
      <t>сильный запах (другая партия)</t>
    </r>
  </si>
  <si>
    <t>Набор БАЗОВЫЙ  (кокосовое масло 110мл, какао скраб плитка 70гр, масло Ши 50гр Кот д Ивуар)</t>
  </si>
  <si>
    <t xml:space="preserve">Подарочный набор МЫЛА по 100гр. (КОФЕ, ЛАВАНДА, ВИНОГРАД) </t>
  </si>
  <si>
    <t>Набор БАННЫЙ/ВАННЫЙ (Шампунь 250мл, мыло 100гр Виноград, кокосовый скраб с КАКАО 160гр, взбитое масло Ши с вит.Е 50гр, масло кокоса 25мл, миндальное масло 25мл.)</t>
  </si>
  <si>
    <t>Набор ДЛЯ ВОЛОС (масло Усьмы 50мл, масло кокоса 25мл, миндальное масло 25мл, масло Арагны 50мл, масло Ши Котд Ивуар 50гр, гидролат Розмарина 100мл)</t>
  </si>
  <si>
    <t>Набор для ЗДОРОВЬЯ (масло Тмина 110мл, масло Тыквы 110мл, масло Кунжута 110мл)</t>
  </si>
  <si>
    <t>Набор Ароматный (экстракт Гуавы 25мл, масло Моной 6гр, взбитое масло ШИ Гуава Папайя 50гр, масло Манго 6гр, кокосовое масло 25мл, Арома-саше)</t>
  </si>
  <si>
    <r>
      <t xml:space="preserve">МАСЛЯНЫЙ ЭКСТРАКТ ГУАВЫ (25 мл) </t>
    </r>
    <r>
      <rPr>
        <b/>
        <i/>
        <sz val="11"/>
        <color theme="1"/>
        <rFont val="Calibri"/>
        <family val="2"/>
        <charset val="204"/>
      </rPr>
      <t xml:space="preserve">Египет </t>
    </r>
  </si>
  <si>
    <t>Большой набор для ЛИЦА ПИТАТЕЛЬНЫЙ (масло Жожоба 50мл, масло Ши с Апельсином 30мл, масло Авокадо 50мл, масло Манго 6гр, гидролат Розы 100мл, Арома-саше)</t>
  </si>
  <si>
    <t>Большой набор для ЛИЦА ЛЕГКИЙ (масло моркови 25мл, миндальное масло 25мл, масло кокоса 25мл, виноградное масло 50мл, Гель Алое Вера 50гр, гидролат Зеленого Чая 100мл, Арома-саше)</t>
  </si>
  <si>
    <t>Набор для ТЕЛА (масло ШИ DC 50гр, кокосовое масло 200гр DC, масло Авокадо 50мл, какао скраб плитка 70гр, Арома-саше)</t>
  </si>
  <si>
    <t xml:space="preserve">Набор МИНИ (кокос масло 25мл, какао смайл 11гр темный, масло Ши 6гр или масло Моной 6гр) </t>
  </si>
  <si>
    <t>твердый шампунь МИНИ (травяной) 25гр.</t>
  </si>
  <si>
    <t>твердый бальзам МИНИ (кашемир и шелк) 25гр.</t>
  </si>
  <si>
    <t>твердый шампунь МИНИ (кашемир и шелк) 25гр. с экстрактом пантов марала</t>
  </si>
  <si>
    <r>
      <t>МАСЛО ШИ "Манго"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(30мл), алюмин. банка</t>
    </r>
  </si>
  <si>
    <t>африканское мыло Dudu Osun 150гр.</t>
  </si>
  <si>
    <t>Скошенная трава</t>
  </si>
  <si>
    <t>Зеленый Чай</t>
  </si>
  <si>
    <t xml:space="preserve">Манго    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</si>
  <si>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ИЗ СЕМЯН РЕДЬКИ МАСЛИЧНОЙ </t>
    </r>
    <r>
      <rPr>
        <b/>
        <sz val="11"/>
        <color indexed="8"/>
        <rFont val="Calibri"/>
        <family val="2"/>
        <charset val="204"/>
      </rPr>
      <t>5 кг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</si>
  <si>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ТЫКВЕННЫХ СЕМЕЧЕК (уп. 500 </t>
    </r>
    <r>
      <rPr>
        <sz val="11"/>
        <rFont val="Calibri"/>
        <family val="2"/>
        <charset val="204"/>
      </rPr>
      <t xml:space="preserve">гр)  </t>
    </r>
  </si>
  <si>
    <t>масло Моной 6 гр.</t>
  </si>
  <si>
    <r>
      <t xml:space="preserve">масло Моной 6 гр. </t>
    </r>
    <r>
      <rPr>
        <b/>
        <sz val="11"/>
        <color rgb="FFFF0000"/>
        <rFont val="Calibri"/>
        <family val="2"/>
        <charset val="204"/>
      </rPr>
      <t>от 10 шт</t>
    </r>
  </si>
  <si>
    <t>Набор масел DolphinCoco мини-версии: масло Ши, масло Манго, масло Моной и крем-батер манго-ши</t>
  </si>
  <si>
    <r>
      <t xml:space="preserve">             Ваш КЭШ БЭК 5% </t>
    </r>
    <r>
      <rPr>
        <b/>
        <sz val="12"/>
        <color indexed="10"/>
        <rFont val="Arial"/>
        <family val="2"/>
        <charset val="204"/>
      </rPr>
      <t xml:space="preserve">(сгорает через 6 мес): </t>
    </r>
  </si>
  <si>
    <t>дата оформления заказа: 04.02.2026- 28.02.2026</t>
  </si>
  <si>
    <r>
      <t>МАСЛО МИНДАЛЬНОЕ (25 мл)</t>
    </r>
    <r>
      <rPr>
        <b/>
        <sz val="11"/>
        <color rgb="FFFF0000"/>
        <rFont val="Calibri"/>
        <family val="2"/>
        <charset val="204"/>
      </rPr>
      <t xml:space="preserve"> ВЕСЬ ФЕВРАЛЬ</t>
    </r>
  </si>
  <si>
    <r>
      <t xml:space="preserve"> МАСЛО АБРИКОСОВОЕ  (30 мл)</t>
    </r>
    <r>
      <rPr>
        <b/>
        <sz val="11"/>
        <color indexed="8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ВЕСЬ ФЕВРАЛЬ</t>
    </r>
  </si>
  <si>
    <r>
      <t xml:space="preserve">МАСЛО АБРИКОСОВОЕ (110 мл)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</si>
  <si>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>МАСЛО КАКАО "СМАЙЛ" ТЕМНЫЙ (13 гр)</t>
    </r>
    <r>
      <rPr>
        <b/>
        <sz val="10"/>
        <color indexed="8"/>
        <rFont val="Calibri"/>
        <family val="2"/>
        <charset val="204"/>
      </rPr>
      <t xml:space="preserve">  -</t>
    </r>
    <r>
      <rPr>
        <b/>
        <sz val="10"/>
        <color rgb="FFFF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>X</t>
    </r>
  </si>
  <si>
    <r>
      <t>МАСЛО КАКАО "СМАЙЛ" СВЕТЛЫЙ (13 гр)</t>
    </r>
    <r>
      <rPr>
        <b/>
        <sz val="11"/>
        <color indexed="8"/>
        <rFont val="Calibri"/>
        <family val="2"/>
        <charset val="204"/>
      </rPr>
      <t xml:space="preserve"> -</t>
    </r>
    <r>
      <rPr>
        <b/>
        <sz val="16"/>
        <color rgb="FFFF0000"/>
        <rFont val="Calibri"/>
        <family val="2"/>
        <charset val="204"/>
      </rPr>
      <t>X</t>
    </r>
  </si>
  <si>
    <r>
      <t xml:space="preserve">МАСЛО КАКАО (ТЕМНОЕ), 110 гр  - </t>
    </r>
    <r>
      <rPr>
        <b/>
        <sz val="16"/>
        <color rgb="FFFF0000"/>
        <rFont val="Calibri"/>
        <family val="2"/>
        <charset val="204"/>
      </rPr>
      <t>X</t>
    </r>
  </si>
  <si>
    <r>
      <t>МАСЛО КАКАО (СВЕТЛОЕ), 110 гр -</t>
    </r>
    <r>
      <rPr>
        <b/>
        <sz val="11"/>
        <color indexed="8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>X</t>
    </r>
  </si>
  <si>
    <r>
      <t>МАСЛО ЧЕРНОГО КУНЖУТА (110 мл)   -</t>
    </r>
    <r>
      <rPr>
        <b/>
        <sz val="11"/>
        <color rgb="FFFF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>X</t>
    </r>
  </si>
  <si>
    <r>
      <t xml:space="preserve">МАСЛО орехов МАКАДАМИЯ (50 мл)  - </t>
    </r>
    <r>
      <rPr>
        <b/>
        <sz val="16"/>
        <color rgb="FFFF0000"/>
        <rFont val="Calibri"/>
        <family val="2"/>
        <charset val="204"/>
      </rPr>
      <t>X</t>
    </r>
  </si>
  <si>
    <t>МАСЛО ГРЕЦКИЙ ОРЕХ (110 мл, дубовый пресс)</t>
  </si>
  <si>
    <t>МАСЛО КЕДРОВОЕ (50 мл, дубовый пресс)</t>
  </si>
  <si>
    <r>
      <t>ЭФИРНОЕ МАСЛО АПЕЛЬСИНА (25 мл)</t>
    </r>
    <r>
      <rPr>
        <b/>
        <i/>
        <sz val="11"/>
        <color indexed="8"/>
        <rFont val="Calibri"/>
        <family val="2"/>
        <charset val="204"/>
      </rPr>
      <t xml:space="preserve"> Египет - </t>
    </r>
    <r>
      <rPr>
        <b/>
        <sz val="16"/>
        <color rgb="FFFF0000"/>
        <rFont val="Calibri"/>
        <family val="2"/>
        <charset val="204"/>
      </rPr>
      <t>X</t>
    </r>
  </si>
  <si>
    <r>
      <t xml:space="preserve">МАСЛО АРАХИСОВОЕ (500 мл)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</si>
  <si>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МАСЛО МОРКОВИ нерафинированное (25мл)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</si>
  <si>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МУКА ЛЬНЯНАЯ (уп.500 гр)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</si>
  <si>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МУКА ЧЕРНОГО ТМИНА (уп.500 гр)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</si>
  <si>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ГЕЛЬ АЛОЭ ВЕРА С ГУАВОЙ (50 гр) </t>
    </r>
    <r>
      <rPr>
        <b/>
        <i/>
        <sz val="11"/>
        <color indexed="8"/>
        <rFont val="Calibri"/>
        <family val="2"/>
        <charset val="204"/>
      </rPr>
      <t xml:space="preserve">Египет </t>
    </r>
    <r>
      <rPr>
        <b/>
        <sz val="11"/>
        <color rgb="FFFF0000"/>
        <rFont val="Calibri"/>
        <family val="2"/>
        <charset val="204"/>
      </rPr>
      <t>ВЕСЬ ФЕВРАЛЬ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</si>
  <si>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АБРИКОСОВЫХ КОСТОЧЕК (уп. 500 </t>
    </r>
    <r>
      <rPr>
        <sz val="11"/>
        <rFont val="Calibri"/>
        <family val="2"/>
        <charset val="204"/>
      </rPr>
      <t>гр)  -</t>
    </r>
    <r>
      <rPr>
        <b/>
        <sz val="16"/>
        <color rgb="FFFF0000"/>
        <rFont val="Calibri"/>
        <family val="2"/>
        <charset val="204"/>
      </rPr>
      <t>X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</si>
  <si>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АРАХИСОВАЯ (уп. 500 гр) - </t>
    </r>
    <r>
      <rPr>
        <b/>
        <sz val="16"/>
        <color rgb="FFFF0000"/>
        <rFont val="Calibri"/>
        <family val="2"/>
        <charset val="204"/>
      </rPr>
      <t>X</t>
    </r>
  </si>
  <si>
    <t>НАТУРАЛЬНОЕ МЫЛО ( из омыленных масел)</t>
  </si>
  <si>
    <r>
      <t xml:space="preserve">Африканское черное мыло Dudu Osun (150гр) -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</si>
  <si>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ЛЬНЯНАЯ СКРАБ-МАСКА (160 гр)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</si>
  <si>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КОКОСОВЫЙ СКРАБ С КАКАО (160 гр) </t>
    </r>
    <r>
      <rPr>
        <b/>
        <sz val="11"/>
        <color rgb="FFFF0000"/>
        <rFont val="Calibri"/>
        <family val="2"/>
        <charset val="204"/>
      </rPr>
      <t xml:space="preserve">  - ВЕСЬ ФЕВРАЛЬ</t>
    </r>
  </si>
  <si>
    <r>
      <t>КАКАО СКРАБ-ПЛИТКА (70 гр) -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</si>
  <si>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 СКРАБ - МАСКА  БЕЛОГО КУНЖУТА (160 гр)   -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</si>
  <si>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 СКРАБ - МАСКА  ЧЕРНОГО КУНЖУТА (160 гр) -</t>
    </r>
    <r>
      <rPr>
        <b/>
        <sz val="16"/>
        <color rgb="FFFF0000"/>
        <rFont val="Calibri"/>
        <family val="2"/>
        <charset val="204"/>
      </rPr>
      <t>X</t>
    </r>
  </si>
  <si>
    <r>
      <t xml:space="preserve"> СКРАБ - МАСКА  МИНДАЛЬНАЯ (160 гр) - </t>
    </r>
    <r>
      <rPr>
        <b/>
        <sz val="16"/>
        <color rgb="FFFF0000"/>
        <rFont val="Calibri"/>
        <family val="2"/>
        <charset val="204"/>
      </rPr>
      <t>X</t>
    </r>
  </si>
  <si>
    <r>
      <t xml:space="preserve"> СКРАБ - МАСКА  АРАХИСОВАЯ (160 гр)  -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</si>
  <si>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 СКРАБ - МАСКА  АБРИКОСОВЫЙ (160 гр)  - </t>
    </r>
    <r>
      <rPr>
        <b/>
        <sz val="16"/>
        <color rgb="FFFF0000"/>
        <rFont val="Calibri"/>
        <family val="2"/>
        <charset val="204"/>
      </rPr>
      <t>X</t>
    </r>
  </si>
  <si>
    <t xml:space="preserve">БАТТЕР МАНГО-ШИ (6 гр) </t>
  </si>
  <si>
    <t>ГИДРОЛАТ ЛАВАНДЫ (100 мл)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</si>
  <si>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ГИДРОЛАТ АПЕЛЬСИНА (100 мл)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ВЕСЬ ФЕВРАЛЬ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</si>
  <si>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МАСЛО </t>
    </r>
    <r>
      <rPr>
        <b/>
        <sz val="11"/>
        <color indexed="8"/>
        <rFont val="Calibri"/>
        <family val="2"/>
        <charset val="204"/>
      </rPr>
      <t>УСЬМЫ</t>
    </r>
    <r>
      <rPr>
        <sz val="11"/>
        <color indexed="8"/>
        <rFont val="Calibri"/>
        <family val="2"/>
        <charset val="204"/>
      </rPr>
      <t xml:space="preserve"> (50 мл) уп.стекло</t>
    </r>
    <r>
      <rPr>
        <b/>
        <sz val="11"/>
        <color rgb="FFFF0000"/>
        <rFont val="Calibri"/>
        <family val="2"/>
        <charset val="204"/>
      </rPr>
      <t xml:space="preserve"> ВЕСЬ ФЕВРАЛЬ</t>
    </r>
  </si>
  <si>
    <r>
      <t xml:space="preserve">ВЗБИТОЕ МАСЛО ШИ </t>
    </r>
    <r>
      <rPr>
        <b/>
        <sz val="11"/>
        <color indexed="8"/>
        <rFont val="Calibri"/>
        <family val="2"/>
        <charset val="204"/>
      </rPr>
      <t xml:space="preserve">с витамином Е </t>
    </r>
    <r>
      <rPr>
        <sz val="11"/>
        <color indexed="8"/>
        <rFont val="Calibri"/>
        <family val="2"/>
        <charset val="204"/>
      </rPr>
      <t xml:space="preserve">(50мл) </t>
    </r>
    <r>
      <rPr>
        <b/>
        <sz val="11"/>
        <color rgb="FFFF0000"/>
        <rFont val="Calibri"/>
        <family val="2"/>
        <charset val="204"/>
      </rPr>
      <t>NEW скоро в наличии</t>
    </r>
  </si>
  <si>
    <r>
      <t xml:space="preserve">НАТУРАЛЬНАЯ КАКАО МАССА (какао осадок ) 500гр </t>
    </r>
    <r>
      <rPr>
        <b/>
        <sz val="11"/>
        <color rgb="FFFF0000"/>
        <rFont val="Calibri"/>
        <family val="2"/>
        <charset val="204"/>
      </rPr>
      <t>ВЕСЬ ФЕВРАЛЬ</t>
    </r>
  </si>
  <si>
    <r>
      <t xml:space="preserve">МАСЛО ШИ нерафинированное </t>
    </r>
    <r>
      <rPr>
        <b/>
        <sz val="12"/>
        <color indexed="8"/>
        <rFont val="Calibri"/>
        <family val="2"/>
        <charset val="204"/>
      </rPr>
      <t>(1 кг)</t>
    </r>
    <r>
      <rPr>
        <sz val="11"/>
        <color indexed="8"/>
        <rFont val="Calibri"/>
        <family val="2"/>
        <charset val="204"/>
      </rPr>
      <t xml:space="preserve">, </t>
    </r>
    <r>
      <rPr>
        <b/>
        <sz val="11"/>
        <color indexed="8"/>
        <rFont val="Calibri"/>
        <family val="2"/>
        <charset val="204"/>
      </rPr>
      <t xml:space="preserve">Мали </t>
    </r>
    <r>
      <rPr>
        <b/>
        <sz val="11"/>
        <color rgb="FFFF0000"/>
        <rFont val="Calibri"/>
        <family val="2"/>
        <charset val="204"/>
      </rPr>
      <t>ВЕСЬ ФЕВРАЛЬ</t>
    </r>
  </si>
  <si>
    <t xml:space="preserve"> НАБОРЫ </t>
  </si>
  <si>
    <t>Набор МИНИ для ЛИЦА (масло Моркови 25, Миндальное масло 25мл, масло Моной 6гр, крем МАНГО-ШИ 6гр)</t>
  </si>
  <si>
    <r>
      <t xml:space="preserve"> 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КОКОСОВАЯ (уп.1 кг)  </t>
    </r>
  </si>
  <si>
    <t xml:space="preserve">КОФЕ СКРАБ (100гр) </t>
  </si>
  <si>
    <r>
      <t xml:space="preserve"> Бальзам для волос ( с маслом кокоса и Иланг-Иланг), 250мл </t>
    </r>
    <r>
      <rPr>
        <b/>
        <sz val="11"/>
        <color rgb="FFFF0000"/>
        <rFont val="Calibri"/>
        <family val="2"/>
        <charset val="204"/>
      </rPr>
      <t>В НАЛИЧИИ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</si>
  <si>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КЕДРОВАЯ (уп. 100 гр) </t>
    </r>
  </si>
  <si>
    <t>ЧИПСЫ</t>
  </si>
  <si>
    <t>Кокосовые чипсы 200гр</t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</si>
  <si>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МУКА-шрот РАСТОРОПШИ (уп. 500 гр) чб этикетка</t>
    </r>
  </si>
  <si>
    <t>МАСЛО семян Расторопшы (110 мл) под заказ чб этикетка</t>
  </si>
  <si>
    <t>Фундучное масло Ореховое (110 мл) под заказ чб этикетка</t>
  </si>
  <si>
    <r>
      <t xml:space="preserve"> СКРАБ - МАСКА  ТЫКВЕННЫЙ (160 гр) - </t>
    </r>
    <r>
      <rPr>
        <b/>
        <sz val="11"/>
        <color rgb="FFFF0000"/>
        <rFont val="Calibri"/>
        <family val="2"/>
        <charset val="204"/>
      </rPr>
      <t>ВЕСЬ ФЕВРАЛЬ</t>
    </r>
  </si>
  <si>
    <r>
      <t>МАСЛО ПОДСОЛНЕЧНОЕ  (5 литров)</t>
    </r>
    <r>
      <rPr>
        <b/>
        <sz val="11"/>
        <color indexed="8"/>
        <rFont val="Calibri"/>
        <family val="2"/>
        <charset val="204"/>
      </rPr>
      <t xml:space="preserve"> </t>
    </r>
  </si>
  <si>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 xml:space="preserve"> МУКА ОРЕХОВАЯ-ФУНДУЧНАЯ (уп. 100 гр) чб этикетка</t>
    </r>
  </si>
  <si>
    <r>
      <t xml:space="preserve"> СТРУЖКА КОКОСОВАЯ medium (уп.200 гр) </t>
    </r>
    <r>
      <rPr>
        <b/>
        <sz val="16"/>
        <color rgb="FFFF0000"/>
        <rFont val="Calibri"/>
        <family val="2"/>
        <charset val="204"/>
      </rPr>
      <t>- 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</si>
</sst>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4"/>
      <color indexed="8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9"/>
      <color indexed="8"/>
      <name val="Arial Narrow"/>
      <family val="2"/>
      <charset val="204"/>
    </font>
    <font>
      <b/>
      <sz val="16"/>
      <name val="Arial Narrow"/>
      <family val="2"/>
      <charset val="204"/>
    </font>
    <font>
      <b/>
      <sz val="16"/>
      <color rgb="FFC00000"/>
      <name val="Arial Narrow"/>
      <family val="2"/>
      <charset val="204"/>
    </font>
    <font>
      <b/>
      <sz val="9.5"/>
      <color indexed="8"/>
      <name val="Arial Narrow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6"/>
      <color rgb="FFFF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1FF81"/>
        <bgColor indexed="45"/>
      </patternFill>
    </fill>
    <fill>
      <patternFill patternType="solid">
        <fgColor theme="7" tint="0.39997558519241921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22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26"/>
      </patternFill>
    </fill>
    <fill>
      <patternFill patternType="solid">
        <fgColor rgb="FFFFCC99"/>
        <bgColor indexed="22"/>
      </patternFill>
    </fill>
  </fills>
  <borders count="3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vertical="center" wrapText="1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0" borderId="0" xfId="0" applyFill="1"/>
    <xf numFmtId="0" fontId="0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/>
    <xf numFmtId="0" fontId="0" fillId="3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5" fillId="0" borderId="0" xfId="0" applyFont="1"/>
    <xf numFmtId="0" fontId="0" fillId="0" borderId="3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0" fillId="7" borderId="0" xfId="0" applyFont="1" applyFill="1"/>
    <xf numFmtId="0" fontId="0" fillId="7" borderId="0" xfId="0" applyFill="1"/>
    <xf numFmtId="0" fontId="0" fillId="7" borderId="6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4" fillId="13" borderId="3" xfId="0" applyFont="1" applyFill="1" applyBorder="1" applyAlignment="1">
      <alignment vertical="center" wrapText="1"/>
    </xf>
    <xf numFmtId="0" fontId="0" fillId="12" borderId="6" xfId="0" applyFill="1" applyBorder="1" applyAlignment="1">
      <alignment horizontal="center" vertical="center"/>
    </xf>
    <xf numFmtId="0" fontId="5" fillId="12" borderId="3" xfId="0" applyFont="1" applyFill="1" applyBorder="1" applyAlignment="1">
      <alignment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7" borderId="26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 wrapText="1"/>
    </xf>
    <xf numFmtId="0" fontId="0" fillId="14" borderId="4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0" fontId="4" fillId="12" borderId="31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0" fillId="14" borderId="9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/>
    </xf>
    <xf numFmtId="0" fontId="7" fillId="14" borderId="0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6" borderId="4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left" vertical="center" wrapText="1"/>
    </xf>
    <xf numFmtId="0" fontId="0" fillId="16" borderId="21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left" vertical="center" wrapText="1"/>
    </xf>
    <xf numFmtId="0" fontId="2" fillId="14" borderId="10" xfId="0" applyFont="1" applyFill="1" applyBorder="1" applyAlignment="1">
      <alignment horizontal="center" vertical="center"/>
    </xf>
    <xf numFmtId="0" fontId="0" fillId="14" borderId="8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 wrapText="1"/>
    </xf>
    <xf numFmtId="0" fontId="0" fillId="16" borderId="8" xfId="0" applyFont="1" applyFill="1" applyBorder="1" applyAlignment="1">
      <alignment horizontal="center" vertical="center" wrapText="1"/>
    </xf>
    <xf numFmtId="0" fontId="0" fillId="14" borderId="0" xfId="0" applyFont="1" applyFill="1" applyBorder="1" applyAlignment="1">
      <alignment horizontal="center" vertical="center"/>
    </xf>
    <xf numFmtId="0" fontId="0" fillId="14" borderId="6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/>
    </xf>
    <xf numFmtId="0" fontId="0" fillId="14" borderId="6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/>
    </xf>
    <xf numFmtId="0" fontId="0" fillId="16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12" borderId="21" xfId="0" applyFont="1" applyFill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center" vertical="center" wrapText="1"/>
    </xf>
    <xf numFmtId="0" fontId="12" fillId="12" borderId="23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/>
    </xf>
    <xf numFmtId="0" fontId="12" fillId="13" borderId="16" xfId="0" applyFont="1" applyFill="1" applyBorder="1" applyAlignment="1">
      <alignment horizontal="center" vertical="center" wrapText="1"/>
    </xf>
    <xf numFmtId="0" fontId="12" fillId="13" borderId="18" xfId="0" applyFont="1" applyFill="1" applyBorder="1" applyAlignment="1">
      <alignment horizontal="center" vertical="center" wrapText="1"/>
    </xf>
    <xf numFmtId="0" fontId="12" fillId="12" borderId="15" xfId="0" applyFont="1" applyFill="1" applyBorder="1" applyAlignment="1">
      <alignment horizontal="center" vertical="center" wrapText="1"/>
    </xf>
    <xf numFmtId="0" fontId="12" fillId="12" borderId="19" xfId="0" applyFont="1" applyFill="1" applyBorder="1" applyAlignment="1">
      <alignment horizontal="center" vertical="center" wrapText="1"/>
    </xf>
    <xf numFmtId="0" fontId="12" fillId="12" borderId="20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13" xfId="0" applyFont="1" applyFill="1" applyBorder="1" applyAlignment="1">
      <alignment horizontal="center" vertical="center" wrapText="1"/>
    </xf>
    <xf numFmtId="0" fontId="12" fillId="12" borderId="28" xfId="0" applyFont="1" applyFill="1" applyBorder="1" applyAlignment="1">
      <alignment horizontal="center" vertical="center" wrapText="1"/>
    </xf>
    <xf numFmtId="0" fontId="12" fillId="12" borderId="29" xfId="0" applyFont="1" applyFill="1" applyBorder="1" applyAlignment="1">
      <alignment horizontal="center" vertical="center" wrapText="1"/>
    </xf>
    <xf numFmtId="0" fontId="12" fillId="12" borderId="3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2" fillId="12" borderId="4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>
      <alignment horizontal="center" vertical="center" wrapText="1"/>
    </xf>
    <xf numFmtId="0" fontId="13" fillId="17" borderId="4" xfId="0" applyFont="1" applyFill="1" applyBorder="1" applyAlignment="1">
      <alignment horizontal="center" vertical="center" wrapText="1"/>
    </xf>
    <xf numFmtId="0" fontId="13" fillId="17" borderId="9" xfId="0" applyFont="1" applyFill="1" applyBorder="1" applyAlignment="1">
      <alignment horizontal="center" vertical="center" wrapText="1"/>
    </xf>
    <xf numFmtId="0" fontId="15" fillId="15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FFCC99"/>
      <color rgb="FFFFCCFF"/>
      <color rgb="FFFF3300"/>
      <color rgb="FFFFCCCC"/>
      <color rgb="FFFF9999"/>
      <color rgb="FFFF7C80"/>
      <color rgb="FFFF0066"/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topLeftCell="A58" workbookViewId="0">
      <selection activeCell="D79" sqref="D79"/>
    </sheetView>
  </sheetViews>
  <sheetFormatPr defaultRowHeight="23.25" x14ac:dyDescent="0.35"/>
  <cols>
    <col min="1" max="1" width="66.5703125" style="1" customWidth="1"/>
    <col min="2" max="2" width="9" style="2" customWidth="1"/>
    <col min="3" max="3" width="7" style="2" bestFit="1" customWidth="1"/>
    <col min="4" max="4" width="10.42578125" customWidth="1"/>
    <col min="5" max="5" width="6.5703125" customWidth="1"/>
  </cols>
  <sheetData>
    <row r="1" spans="1:8" ht="22.15" customHeight="1" x14ac:dyDescent="0.3">
      <c r="A1" s="156" t="s">
        <v>131</v>
      </c>
      <c r="B1" s="156"/>
      <c r="C1" s="156"/>
      <c r="D1" s="156"/>
    </row>
    <row r="2" spans="1:8" ht="22.15" customHeight="1" thickBot="1" x14ac:dyDescent="0.3">
      <c r="A2" s="161" t="s">
        <v>29</v>
      </c>
      <c r="B2" s="161"/>
      <c r="C2" s="161"/>
      <c r="D2" s="161"/>
    </row>
    <row r="3" spans="1:8" s="20" customFormat="1" ht="30" customHeight="1" thickBot="1" x14ac:dyDescent="0.25">
      <c r="A3" s="58" t="s">
        <v>51</v>
      </c>
      <c r="B3" s="59" t="s">
        <v>53</v>
      </c>
      <c r="C3" s="60" t="s">
        <v>30</v>
      </c>
      <c r="D3" s="61" t="s">
        <v>0</v>
      </c>
    </row>
    <row r="4" spans="1:8" ht="19.899999999999999" customHeight="1" thickBot="1" x14ac:dyDescent="0.3">
      <c r="A4" s="157" t="s">
        <v>39</v>
      </c>
      <c r="B4" s="158"/>
      <c r="C4" s="157"/>
      <c r="D4" s="52"/>
    </row>
    <row r="5" spans="1:8" s="4" customFormat="1" ht="15" customHeight="1" thickBot="1" x14ac:dyDescent="0.3">
      <c r="A5" s="153" t="s">
        <v>1</v>
      </c>
      <c r="B5" s="154"/>
      <c r="C5" s="154"/>
      <c r="D5" s="3"/>
      <c r="E5" s="44"/>
    </row>
    <row r="6" spans="1:8" ht="18" customHeight="1" thickBot="1" x14ac:dyDescent="0.3">
      <c r="A6" s="24" t="s">
        <v>93</v>
      </c>
      <c r="B6" s="10"/>
      <c r="C6" s="29">
        <v>50</v>
      </c>
      <c r="D6" s="31">
        <f>C6*B6</f>
        <v>0</v>
      </c>
      <c r="E6" s="45"/>
      <c r="G6" s="30"/>
    </row>
    <row r="7" spans="1:8" ht="18" customHeight="1" thickBot="1" x14ac:dyDescent="0.3">
      <c r="A7" s="9" t="s">
        <v>92</v>
      </c>
      <c r="B7" s="11"/>
      <c r="C7" s="29">
        <v>150</v>
      </c>
      <c r="D7" s="5">
        <f t="shared" ref="D7:D10" si="0">C7*B7</f>
        <v>0</v>
      </c>
      <c r="E7" s="45"/>
      <c r="H7" t="s">
        <v>12</v>
      </c>
    </row>
    <row r="8" spans="1:8" ht="18" customHeight="1" thickBot="1" x14ac:dyDescent="0.3">
      <c r="A8" s="9" t="s">
        <v>91</v>
      </c>
      <c r="B8" s="11"/>
      <c r="C8" s="29">
        <v>400</v>
      </c>
      <c r="D8" s="5">
        <f t="shared" si="0"/>
        <v>0</v>
      </c>
      <c r="E8" s="45"/>
    </row>
    <row r="9" spans="1:8" ht="18" customHeight="1" thickBot="1" x14ac:dyDescent="0.3">
      <c r="A9" s="9" t="s">
        <v>90</v>
      </c>
      <c r="B9" s="11"/>
      <c r="C9" s="37">
        <v>580</v>
      </c>
      <c r="D9" s="5">
        <f t="shared" si="0"/>
        <v>0</v>
      </c>
      <c r="E9" s="45"/>
    </row>
    <row r="10" spans="1:8" ht="18" customHeight="1" thickBot="1" x14ac:dyDescent="0.3">
      <c r="A10" s="51" t="s">
        <v>89</v>
      </c>
      <c r="B10" s="11"/>
      <c r="C10" s="54">
        <v>570</v>
      </c>
      <c r="D10" s="5">
        <f t="shared" si="0"/>
        <v>0</v>
      </c>
      <c r="E10" s="45"/>
    </row>
    <row r="11" spans="1:8" s="4" customFormat="1" ht="15" customHeight="1" thickBot="1" x14ac:dyDescent="0.3">
      <c r="A11" s="146" t="s">
        <v>24</v>
      </c>
      <c r="B11" s="147"/>
      <c r="C11" s="148"/>
      <c r="D11" s="3"/>
    </row>
    <row r="12" spans="1:8" ht="18" customHeight="1" thickBot="1" x14ac:dyDescent="0.3">
      <c r="A12" s="94" t="s">
        <v>138</v>
      </c>
      <c r="B12" s="95"/>
      <c r="C12" s="28">
        <v>390</v>
      </c>
      <c r="D12" s="5">
        <f>C12*B12</f>
        <v>0</v>
      </c>
    </row>
    <row r="13" spans="1:8" ht="18" customHeight="1" thickBot="1" x14ac:dyDescent="0.3">
      <c r="A13" s="96" t="s">
        <v>137</v>
      </c>
      <c r="B13" s="79"/>
      <c r="C13" s="38">
        <v>330</v>
      </c>
      <c r="D13" s="80">
        <f>C13*B13</f>
        <v>0</v>
      </c>
    </row>
    <row r="14" spans="1:8" ht="15" customHeight="1" thickBot="1" x14ac:dyDescent="0.3">
      <c r="A14" s="159" t="s">
        <v>17</v>
      </c>
      <c r="B14" s="160"/>
      <c r="C14" s="159"/>
      <c r="D14" s="3"/>
    </row>
    <row r="15" spans="1:8" ht="18" customHeight="1" thickBot="1" x14ac:dyDescent="0.3">
      <c r="A15" s="89" t="s">
        <v>136</v>
      </c>
      <c r="B15" s="97"/>
      <c r="C15" s="39">
        <v>60</v>
      </c>
      <c r="D15" s="5">
        <f>C15*B15</f>
        <v>0</v>
      </c>
    </row>
    <row r="16" spans="1:8" ht="18" customHeight="1" thickBot="1" x14ac:dyDescent="0.3">
      <c r="A16" s="89" t="s">
        <v>135</v>
      </c>
      <c r="B16" s="6"/>
      <c r="C16" s="17">
        <v>50</v>
      </c>
      <c r="D16" s="5">
        <f>C16*B16</f>
        <v>0</v>
      </c>
    </row>
    <row r="17" spans="1:4" s="4" customFormat="1" ht="15" customHeight="1" thickBot="1" x14ac:dyDescent="0.3">
      <c r="A17" s="153" t="s">
        <v>2</v>
      </c>
      <c r="B17" s="154"/>
      <c r="C17" s="153"/>
      <c r="D17" s="3"/>
    </row>
    <row r="18" spans="1:4" ht="18" customHeight="1" thickBot="1" x14ac:dyDescent="0.3">
      <c r="A18" s="24" t="s">
        <v>87</v>
      </c>
      <c r="B18" s="81"/>
      <c r="C18" s="27">
        <v>100</v>
      </c>
      <c r="D18" s="35">
        <f>C18*B18</f>
        <v>0</v>
      </c>
    </row>
    <row r="19" spans="1:4" ht="18" customHeight="1" thickBot="1" x14ac:dyDescent="0.3">
      <c r="A19" s="22" t="s">
        <v>86</v>
      </c>
      <c r="B19" s="82"/>
      <c r="C19" s="27">
        <v>300</v>
      </c>
      <c r="D19" s="35">
        <f>C19*B19</f>
        <v>0</v>
      </c>
    </row>
    <row r="20" spans="1:4" s="4" customFormat="1" ht="15" customHeight="1" thickBot="1" x14ac:dyDescent="0.3">
      <c r="A20" s="153" t="s">
        <v>3</v>
      </c>
      <c r="B20" s="155"/>
      <c r="C20" s="153"/>
      <c r="D20" s="3"/>
    </row>
    <row r="21" spans="1:4" ht="18" customHeight="1" thickBot="1" x14ac:dyDescent="0.3">
      <c r="A21" s="74" t="s">
        <v>132</v>
      </c>
      <c r="B21" s="107"/>
      <c r="C21" s="75">
        <v>120</v>
      </c>
      <c r="D21" s="76">
        <f>C21*B21</f>
        <v>0</v>
      </c>
    </row>
    <row r="22" spans="1:4" ht="18" customHeight="1" thickBot="1" x14ac:dyDescent="0.3">
      <c r="A22" s="24" t="s">
        <v>82</v>
      </c>
      <c r="B22" s="13"/>
      <c r="C22" s="27">
        <v>410</v>
      </c>
      <c r="D22" s="5">
        <f>C22*B22</f>
        <v>0</v>
      </c>
    </row>
    <row r="23" spans="1:4" s="4" customFormat="1" ht="15" customHeight="1" thickBot="1" x14ac:dyDescent="0.3">
      <c r="A23" s="153" t="s">
        <v>4</v>
      </c>
      <c r="B23" s="155"/>
      <c r="C23" s="153"/>
      <c r="D23" s="3"/>
    </row>
    <row r="24" spans="1:4" ht="18" customHeight="1" thickBot="1" x14ac:dyDescent="0.3">
      <c r="A24" s="74" t="s">
        <v>133</v>
      </c>
      <c r="B24" s="107"/>
      <c r="C24" s="75">
        <v>95</v>
      </c>
      <c r="D24" s="76">
        <f>C24*B24</f>
        <v>0</v>
      </c>
    </row>
    <row r="25" spans="1:4" ht="18" customHeight="1" thickBot="1" x14ac:dyDescent="0.3">
      <c r="A25" s="108" t="s">
        <v>134</v>
      </c>
      <c r="B25" s="107"/>
      <c r="C25" s="75">
        <v>240</v>
      </c>
      <c r="D25" s="76">
        <f>C25*B25</f>
        <v>0</v>
      </c>
    </row>
    <row r="26" spans="1:4" s="4" customFormat="1" ht="15" customHeight="1" thickBot="1" x14ac:dyDescent="0.3">
      <c r="A26" s="146" t="s">
        <v>5</v>
      </c>
      <c r="B26" s="147"/>
      <c r="C26" s="148"/>
      <c r="D26" s="3"/>
    </row>
    <row r="27" spans="1:4" s="4" customFormat="1" ht="21" customHeight="1" thickBot="1" x14ac:dyDescent="0.3">
      <c r="A27" s="49" t="s">
        <v>88</v>
      </c>
      <c r="B27" s="10"/>
      <c r="C27" s="27">
        <v>170</v>
      </c>
      <c r="D27" s="5">
        <f>C27*B27</f>
        <v>0</v>
      </c>
    </row>
    <row r="28" spans="1:4" s="4" customFormat="1" ht="19.899999999999999" customHeight="1" thickBot="1" x14ac:dyDescent="0.3">
      <c r="A28" s="49" t="s">
        <v>139</v>
      </c>
      <c r="B28" s="19"/>
      <c r="C28" s="27">
        <v>180</v>
      </c>
      <c r="D28" s="5">
        <f>C28*B28</f>
        <v>0</v>
      </c>
    </row>
    <row r="29" spans="1:4" s="4" customFormat="1" ht="15" customHeight="1" thickBot="1" x14ac:dyDescent="0.3">
      <c r="A29" s="153" t="s">
        <v>6</v>
      </c>
      <c r="B29" s="155"/>
      <c r="C29" s="153"/>
      <c r="D29" s="3"/>
    </row>
    <row r="30" spans="1:4" ht="18" customHeight="1" thickBot="1" x14ac:dyDescent="0.3">
      <c r="A30" s="9" t="s">
        <v>71</v>
      </c>
      <c r="B30" s="10"/>
      <c r="C30" s="40">
        <v>40</v>
      </c>
      <c r="D30" s="5">
        <f>C30*B30</f>
        <v>0</v>
      </c>
    </row>
    <row r="31" spans="1:4" ht="18" customHeight="1" thickBot="1" x14ac:dyDescent="0.3">
      <c r="A31" s="49" t="s">
        <v>70</v>
      </c>
      <c r="B31" s="10"/>
      <c r="C31" s="40">
        <v>160</v>
      </c>
      <c r="D31" s="5">
        <f>C31*B31</f>
        <v>0</v>
      </c>
    </row>
    <row r="32" spans="1:4" ht="18" customHeight="1" thickBot="1" x14ac:dyDescent="0.3">
      <c r="A32" s="108" t="s">
        <v>105</v>
      </c>
      <c r="B32" s="107"/>
      <c r="C32" s="109">
        <v>80</v>
      </c>
      <c r="D32" s="76">
        <f>C32*B32</f>
        <v>0</v>
      </c>
    </row>
    <row r="33" spans="1:4" ht="15" customHeight="1" thickBot="1" x14ac:dyDescent="0.3">
      <c r="A33" s="146" t="s">
        <v>7</v>
      </c>
      <c r="B33" s="147"/>
      <c r="C33" s="148"/>
      <c r="D33" s="3" t="s">
        <v>12</v>
      </c>
    </row>
    <row r="34" spans="1:4" ht="18" customHeight="1" thickBot="1" x14ac:dyDescent="0.3">
      <c r="A34" s="26" t="s">
        <v>69</v>
      </c>
      <c r="B34" s="18"/>
      <c r="C34" s="41">
        <v>30</v>
      </c>
      <c r="D34" s="5">
        <f>C34*B34</f>
        <v>0</v>
      </c>
    </row>
    <row r="35" spans="1:4" ht="18" customHeight="1" thickBot="1" x14ac:dyDescent="0.3">
      <c r="A35" s="22" t="s">
        <v>104</v>
      </c>
      <c r="B35" s="10"/>
      <c r="C35" s="42">
        <v>80</v>
      </c>
      <c r="D35" s="5">
        <f t="shared" ref="D35" si="1">C35*B35</f>
        <v>0</v>
      </c>
    </row>
    <row r="36" spans="1:4" s="4" customFormat="1" ht="15" customHeight="1" thickBot="1" x14ac:dyDescent="0.3">
      <c r="A36" s="146" t="s">
        <v>54</v>
      </c>
      <c r="B36" s="147"/>
      <c r="C36" s="148"/>
      <c r="D36" s="3"/>
    </row>
    <row r="37" spans="1:4" ht="18" customHeight="1" thickBot="1" x14ac:dyDescent="0.3">
      <c r="A37" s="50" t="s">
        <v>76</v>
      </c>
      <c r="B37" s="18"/>
      <c r="C37" s="36">
        <v>42</v>
      </c>
      <c r="D37" s="5">
        <f>C37*B37</f>
        <v>0</v>
      </c>
    </row>
    <row r="38" spans="1:4" ht="18" customHeight="1" thickBot="1" x14ac:dyDescent="0.3">
      <c r="A38" s="49" t="s">
        <v>52</v>
      </c>
      <c r="B38" s="10"/>
      <c r="C38" s="40">
        <v>180</v>
      </c>
      <c r="D38" s="5">
        <f>C38*B38</f>
        <v>0</v>
      </c>
    </row>
    <row r="39" spans="1:4" ht="15" customHeight="1" thickBot="1" x14ac:dyDescent="0.3">
      <c r="A39" s="149" t="s">
        <v>8</v>
      </c>
      <c r="B39" s="150"/>
      <c r="C39" s="151"/>
      <c r="D39" s="7"/>
    </row>
    <row r="40" spans="1:4" ht="18" customHeight="1" thickBot="1" x14ac:dyDescent="0.3">
      <c r="A40" s="110" t="s">
        <v>66</v>
      </c>
      <c r="B40" s="18"/>
      <c r="C40" s="28">
        <v>140</v>
      </c>
      <c r="D40" s="5">
        <f>C40*B40</f>
        <v>0</v>
      </c>
    </row>
    <row r="41" spans="1:4" ht="18" customHeight="1" thickBot="1" x14ac:dyDescent="0.3">
      <c r="A41" s="105" t="s">
        <v>25</v>
      </c>
      <c r="B41" s="11"/>
      <c r="C41" s="27">
        <v>250</v>
      </c>
      <c r="D41" s="5">
        <f t="shared" ref="D41" si="2">C41*B41</f>
        <v>0</v>
      </c>
    </row>
    <row r="42" spans="1:4" ht="15" customHeight="1" thickBot="1" x14ac:dyDescent="0.3">
      <c r="A42" s="149" t="s">
        <v>9</v>
      </c>
      <c r="B42" s="150"/>
      <c r="C42" s="151"/>
      <c r="D42" s="7"/>
    </row>
    <row r="43" spans="1:4" ht="18" customHeight="1" thickBot="1" x14ac:dyDescent="0.3">
      <c r="A43" s="26" t="s">
        <v>10</v>
      </c>
      <c r="B43" s="18"/>
      <c r="C43" s="28">
        <v>130</v>
      </c>
      <c r="D43" s="5">
        <f>C43*B43</f>
        <v>0</v>
      </c>
    </row>
    <row r="44" spans="1:4" ht="18" customHeight="1" thickBot="1" x14ac:dyDescent="0.3">
      <c r="A44" s="111" t="s">
        <v>144</v>
      </c>
      <c r="B44" s="77"/>
      <c r="C44" s="75">
        <v>450</v>
      </c>
      <c r="D44" s="76">
        <f>C44*B44</f>
        <v>0</v>
      </c>
    </row>
    <row r="45" spans="1:4" s="4" customFormat="1" ht="15" customHeight="1" thickBot="1" x14ac:dyDescent="0.3">
      <c r="A45" s="146" t="s">
        <v>11</v>
      </c>
      <c r="B45" s="147"/>
      <c r="C45" s="148"/>
      <c r="D45" s="3"/>
    </row>
    <row r="46" spans="1:4" ht="18" customHeight="1" thickBot="1" x14ac:dyDescent="0.3">
      <c r="A46" s="85" t="s">
        <v>148</v>
      </c>
      <c r="B46" s="90"/>
      <c r="C46" s="112">
        <v>290</v>
      </c>
      <c r="D46" s="76">
        <f>C46*B46</f>
        <v>0</v>
      </c>
    </row>
    <row r="47" spans="1:4" ht="18" customHeight="1" thickBot="1" x14ac:dyDescent="0.3">
      <c r="A47" s="9" t="s">
        <v>94</v>
      </c>
      <c r="B47" s="11"/>
      <c r="C47" s="27">
        <v>390</v>
      </c>
      <c r="D47" s="5">
        <f t="shared" ref="D47:D61" si="3">C47*B47</f>
        <v>0</v>
      </c>
    </row>
    <row r="48" spans="1:4" ht="18" customHeight="1" thickBot="1" x14ac:dyDescent="0.3">
      <c r="A48" s="22" t="s">
        <v>81</v>
      </c>
      <c r="B48" s="11"/>
      <c r="C48" s="27">
        <v>280</v>
      </c>
      <c r="D48" s="5">
        <f t="shared" si="3"/>
        <v>0</v>
      </c>
    </row>
    <row r="49" spans="1:4" ht="18" customHeight="1" thickBot="1" x14ac:dyDescent="0.3">
      <c r="A49" s="24" t="s">
        <v>26</v>
      </c>
      <c r="B49" s="11"/>
      <c r="C49" s="27">
        <v>250</v>
      </c>
      <c r="D49" s="5">
        <f t="shared" si="3"/>
        <v>0</v>
      </c>
    </row>
    <row r="50" spans="1:4" ht="18" customHeight="1" thickBot="1" x14ac:dyDescent="0.3">
      <c r="A50" s="24" t="s">
        <v>180</v>
      </c>
      <c r="B50" s="11"/>
      <c r="C50" s="27">
        <v>2100</v>
      </c>
      <c r="D50" s="5">
        <f t="shared" ref="D50" si="4">C50*B50</f>
        <v>0</v>
      </c>
    </row>
    <row r="51" spans="1:4" ht="23.25" customHeight="1" thickBot="1" x14ac:dyDescent="0.3">
      <c r="A51" s="53" t="s">
        <v>142</v>
      </c>
      <c r="B51" s="11"/>
      <c r="C51" s="27">
        <v>380</v>
      </c>
      <c r="D51" s="5">
        <f t="shared" ref="D51" si="5">C51*B51</f>
        <v>0</v>
      </c>
    </row>
    <row r="52" spans="1:4" ht="23.25" customHeight="1" thickBot="1" x14ac:dyDescent="0.3">
      <c r="A52" s="53" t="s">
        <v>141</v>
      </c>
      <c r="B52" s="11"/>
      <c r="C52" s="27">
        <v>250</v>
      </c>
      <c r="D52" s="5">
        <f t="shared" ref="D52" si="6">C52*B52</f>
        <v>0</v>
      </c>
    </row>
    <row r="53" spans="1:4" ht="23.25" customHeight="1" thickBot="1" x14ac:dyDescent="0.3">
      <c r="A53" s="53" t="s">
        <v>177</v>
      </c>
      <c r="B53" s="11"/>
      <c r="C53" s="27">
        <v>220</v>
      </c>
      <c r="D53" s="5">
        <f t="shared" ref="D53" si="7">C53*B53</f>
        <v>0</v>
      </c>
    </row>
    <row r="54" spans="1:4" ht="23.25" customHeight="1" thickBot="1" x14ac:dyDescent="0.3">
      <c r="A54" s="53" t="s">
        <v>178</v>
      </c>
      <c r="B54" s="11"/>
      <c r="C54" s="27">
        <v>350</v>
      </c>
      <c r="D54" s="5">
        <f t="shared" ref="D54" si="8">C54*B54</f>
        <v>0</v>
      </c>
    </row>
    <row r="55" spans="1:4" ht="20.25" customHeight="1" thickBot="1" x14ac:dyDescent="0.3">
      <c r="A55" s="24" t="s">
        <v>127</v>
      </c>
      <c r="B55" s="34"/>
      <c r="C55" s="27">
        <v>50</v>
      </c>
      <c r="D55" s="35">
        <f t="shared" ref="D55:D57" si="9">C55*B55</f>
        <v>0</v>
      </c>
    </row>
    <row r="56" spans="1:4" ht="20.25" customHeight="1" thickBot="1" x14ac:dyDescent="0.3">
      <c r="A56" s="74" t="s">
        <v>128</v>
      </c>
      <c r="B56" s="77"/>
      <c r="C56" s="75">
        <v>35</v>
      </c>
      <c r="D56" s="76">
        <f t="shared" ref="D56" si="10">C56*B56</f>
        <v>0</v>
      </c>
    </row>
    <row r="57" spans="1:4" ht="18" customHeight="1" thickBot="1" x14ac:dyDescent="0.3">
      <c r="A57" s="22" t="s">
        <v>68</v>
      </c>
      <c r="B57" s="11"/>
      <c r="C57" s="27">
        <v>370</v>
      </c>
      <c r="D57" s="5">
        <f t="shared" si="9"/>
        <v>0</v>
      </c>
    </row>
    <row r="58" spans="1:4" ht="18" customHeight="1" thickBot="1" x14ac:dyDescent="0.3">
      <c r="A58" s="9" t="s">
        <v>64</v>
      </c>
      <c r="B58" s="14"/>
      <c r="C58" s="27">
        <v>250</v>
      </c>
      <c r="D58" s="5">
        <f t="shared" si="3"/>
        <v>0</v>
      </c>
    </row>
    <row r="59" spans="1:4" ht="18" customHeight="1" thickBot="1" x14ac:dyDescent="0.3">
      <c r="A59" s="24" t="s">
        <v>65</v>
      </c>
      <c r="B59" s="11"/>
      <c r="C59" s="27">
        <v>480</v>
      </c>
      <c r="D59" s="5">
        <f t="shared" si="3"/>
        <v>0</v>
      </c>
    </row>
    <row r="60" spans="1:4" ht="18" customHeight="1" thickBot="1" x14ac:dyDescent="0.3">
      <c r="A60" s="53" t="s">
        <v>140</v>
      </c>
      <c r="B60" s="11"/>
      <c r="C60" s="27">
        <v>300</v>
      </c>
      <c r="D60" s="5">
        <f t="shared" ref="D60" si="11">C60*B60</f>
        <v>0</v>
      </c>
    </row>
    <row r="61" spans="1:4" ht="18" customHeight="1" thickBot="1" x14ac:dyDescent="0.3">
      <c r="A61" s="21" t="s">
        <v>72</v>
      </c>
      <c r="B61" s="11"/>
      <c r="C61" s="27">
        <v>170</v>
      </c>
      <c r="D61" s="5">
        <f t="shared" si="3"/>
        <v>0</v>
      </c>
    </row>
    <row r="62" spans="1:4" ht="18" customHeight="1" thickBot="1" x14ac:dyDescent="0.3">
      <c r="A62" s="93" t="s">
        <v>145</v>
      </c>
      <c r="B62" s="77"/>
      <c r="C62" s="75">
        <v>160</v>
      </c>
      <c r="D62" s="76">
        <f t="shared" ref="D62" si="12">C62*B62</f>
        <v>0</v>
      </c>
    </row>
    <row r="63" spans="1:4" ht="21" customHeight="1" thickBot="1" x14ac:dyDescent="0.3">
      <c r="A63" s="24" t="s">
        <v>112</v>
      </c>
      <c r="B63" s="11"/>
      <c r="C63" s="27">
        <v>205</v>
      </c>
      <c r="D63" s="5">
        <f t="shared" ref="D63" si="13">C63*B63</f>
        <v>0</v>
      </c>
    </row>
    <row r="64" spans="1:4" ht="18" customHeight="1" thickBot="1" x14ac:dyDescent="0.3">
      <c r="A64" s="53" t="s">
        <v>143</v>
      </c>
      <c r="B64" s="11"/>
      <c r="C64" s="16">
        <v>150</v>
      </c>
      <c r="D64" s="5">
        <f t="shared" ref="D64" si="14">C64*B64</f>
        <v>0</v>
      </c>
    </row>
    <row r="65" spans="1:7" ht="16.899999999999999" customHeight="1" thickBot="1" x14ac:dyDescent="0.3">
      <c r="A65" s="138" t="s">
        <v>37</v>
      </c>
      <c r="B65" s="139"/>
      <c r="C65" s="140"/>
      <c r="D65" s="52"/>
    </row>
    <row r="66" spans="1:7" ht="18" customHeight="1" thickBot="1" x14ac:dyDescent="0.3">
      <c r="A66" s="110" t="s">
        <v>170</v>
      </c>
      <c r="B66" s="19"/>
      <c r="C66" s="72">
        <v>290</v>
      </c>
      <c r="D66" s="5">
        <f>C66*B66</f>
        <v>0</v>
      </c>
    </row>
    <row r="67" spans="1:7" ht="18" customHeight="1" thickBot="1" x14ac:dyDescent="0.3">
      <c r="A67" s="53" t="s">
        <v>73</v>
      </c>
      <c r="B67" s="19"/>
      <c r="C67" s="38">
        <v>140</v>
      </c>
      <c r="D67" s="31">
        <f t="shared" ref="D67:D80" si="15">C67*B67</f>
        <v>0</v>
      </c>
    </row>
    <row r="68" spans="1:7" ht="18" customHeight="1" thickBot="1" x14ac:dyDescent="0.3">
      <c r="A68" s="53" t="s">
        <v>182</v>
      </c>
      <c r="B68" s="11"/>
      <c r="C68" s="27">
        <v>230</v>
      </c>
      <c r="D68" s="5">
        <f t="shared" si="15"/>
        <v>0</v>
      </c>
    </row>
    <row r="69" spans="1:7" ht="18" customHeight="1" thickBot="1" x14ac:dyDescent="0.3">
      <c r="A69" s="74" t="s">
        <v>146</v>
      </c>
      <c r="B69" s="77"/>
      <c r="C69" s="75">
        <v>30</v>
      </c>
      <c r="D69" s="76">
        <f t="shared" si="15"/>
        <v>0</v>
      </c>
      <c r="G69" t="s">
        <v>12</v>
      </c>
    </row>
    <row r="70" spans="1:7" ht="18" customHeight="1" thickBot="1" x14ac:dyDescent="0.3">
      <c r="A70" s="74" t="s">
        <v>147</v>
      </c>
      <c r="B70" s="77"/>
      <c r="C70" s="75">
        <v>100</v>
      </c>
      <c r="D70" s="76">
        <f t="shared" si="15"/>
        <v>0</v>
      </c>
    </row>
    <row r="71" spans="1:7" ht="18" customHeight="1" thickBot="1" x14ac:dyDescent="0.3">
      <c r="A71" s="53" t="s">
        <v>75</v>
      </c>
      <c r="B71" s="34"/>
      <c r="C71" s="27">
        <v>50</v>
      </c>
      <c r="D71" s="35">
        <f t="shared" ref="D71" si="16">C71*B71</f>
        <v>0</v>
      </c>
    </row>
    <row r="72" spans="1:7" ht="18" customHeight="1" thickBot="1" x14ac:dyDescent="0.3">
      <c r="A72" s="53" t="s">
        <v>84</v>
      </c>
      <c r="B72" s="11"/>
      <c r="C72" s="27">
        <v>150</v>
      </c>
      <c r="D72" s="5">
        <f t="shared" ref="D72" si="17">C72*B72</f>
        <v>0</v>
      </c>
    </row>
    <row r="73" spans="1:7" ht="18" customHeight="1" thickBot="1" x14ac:dyDescent="0.3">
      <c r="A73" s="74" t="s">
        <v>125</v>
      </c>
      <c r="B73" s="77"/>
      <c r="C73" s="75">
        <v>100</v>
      </c>
      <c r="D73" s="76">
        <f t="shared" ref="D73:D75" si="18">C73*B73</f>
        <v>0</v>
      </c>
    </row>
    <row r="74" spans="1:7" ht="18" customHeight="1" thickBot="1" x14ac:dyDescent="0.3">
      <c r="A74" s="53" t="s">
        <v>149</v>
      </c>
      <c r="B74" s="11"/>
      <c r="C74" s="27">
        <v>180</v>
      </c>
      <c r="D74" s="5">
        <f t="shared" ref="D74" si="19">C74*B74</f>
        <v>0</v>
      </c>
    </row>
    <row r="75" spans="1:7" ht="18" customHeight="1" thickBot="1" x14ac:dyDescent="0.3">
      <c r="A75" s="53" t="s">
        <v>126</v>
      </c>
      <c r="B75" s="11"/>
      <c r="C75" s="27">
        <v>180</v>
      </c>
      <c r="D75" s="5">
        <f t="shared" si="18"/>
        <v>0</v>
      </c>
    </row>
    <row r="76" spans="1:7" ht="18" customHeight="1" thickBot="1" x14ac:dyDescent="0.3">
      <c r="A76" s="53" t="s">
        <v>150</v>
      </c>
      <c r="B76" s="11"/>
      <c r="C76" s="27">
        <v>120</v>
      </c>
      <c r="D76" s="5">
        <f t="shared" ref="D76" si="20">C76*B76</f>
        <v>0</v>
      </c>
    </row>
    <row r="77" spans="1:7" ht="18" customHeight="1" thickBot="1" x14ac:dyDescent="0.3">
      <c r="A77" s="53" t="s">
        <v>173</v>
      </c>
      <c r="B77" s="11"/>
      <c r="C77" s="27">
        <v>150</v>
      </c>
      <c r="D77" s="5">
        <f t="shared" ref="D77" si="21">C77*B77</f>
        <v>0</v>
      </c>
    </row>
    <row r="78" spans="1:7" ht="18" customHeight="1" thickBot="1" x14ac:dyDescent="0.3">
      <c r="A78" s="53" t="s">
        <v>176</v>
      </c>
      <c r="B78" s="11"/>
      <c r="C78" s="27">
        <v>150</v>
      </c>
      <c r="D78" s="5">
        <f t="shared" ref="D78" si="22">C78*B78</f>
        <v>0</v>
      </c>
    </row>
    <row r="79" spans="1:7" ht="18" customHeight="1" thickBot="1" x14ac:dyDescent="0.3">
      <c r="A79" s="53" t="s">
        <v>181</v>
      </c>
      <c r="B79" s="11"/>
      <c r="C79" s="27">
        <v>100</v>
      </c>
      <c r="D79" s="5">
        <f t="shared" ref="D79" si="23">C79*B79</f>
        <v>0</v>
      </c>
    </row>
    <row r="80" spans="1:7" ht="18" customHeight="1" thickBot="1" x14ac:dyDescent="0.3">
      <c r="A80" s="24" t="s">
        <v>74</v>
      </c>
      <c r="B80" s="13"/>
      <c r="C80" s="27">
        <v>150</v>
      </c>
      <c r="D80" s="5">
        <f t="shared" si="15"/>
        <v>0</v>
      </c>
    </row>
    <row r="81" spans="1:4" ht="18" customHeight="1" thickBot="1" x14ac:dyDescent="0.3">
      <c r="A81" s="141" t="s">
        <v>174</v>
      </c>
      <c r="B81" s="142"/>
      <c r="C81" s="141"/>
      <c r="D81" s="47"/>
    </row>
    <row r="82" spans="1:4" ht="18" customHeight="1" thickBot="1" x14ac:dyDescent="0.3">
      <c r="A82" s="22" t="s">
        <v>175</v>
      </c>
      <c r="B82" s="19"/>
      <c r="C82" s="27">
        <v>180</v>
      </c>
      <c r="D82" s="5">
        <f t="shared" ref="D82" si="24">C82*B82</f>
        <v>0</v>
      </c>
    </row>
    <row r="83" spans="1:4" ht="16.899999999999999" customHeight="1" thickBot="1" x14ac:dyDescent="0.3">
      <c r="A83" s="141" t="s">
        <v>22</v>
      </c>
      <c r="B83" s="142"/>
      <c r="C83" s="141"/>
      <c r="D83" s="47"/>
    </row>
    <row r="84" spans="1:4" ht="18" customHeight="1" thickBot="1" x14ac:dyDescent="0.3">
      <c r="A84" s="23" t="s">
        <v>85</v>
      </c>
      <c r="B84" s="19"/>
      <c r="C84" s="27">
        <v>350</v>
      </c>
      <c r="D84" s="5">
        <f t="shared" ref="D84" si="25">C84*B84</f>
        <v>0</v>
      </c>
    </row>
    <row r="85" spans="1:4" ht="18" customHeight="1" thickBot="1" x14ac:dyDescent="0.3">
      <c r="A85" s="152" t="s">
        <v>151</v>
      </c>
      <c r="B85" s="152"/>
      <c r="C85" s="152"/>
      <c r="D85" s="56"/>
    </row>
    <row r="86" spans="1:4" ht="18" customHeight="1" thickBot="1" x14ac:dyDescent="0.3">
      <c r="A86" s="46" t="s">
        <v>78</v>
      </c>
      <c r="B86" s="15"/>
      <c r="C86" s="32">
        <v>150</v>
      </c>
      <c r="D86" s="5">
        <f t="shared" ref="D86" si="26">C86*B86</f>
        <v>0</v>
      </c>
    </row>
    <row r="87" spans="1:4" ht="18" customHeight="1" thickBot="1" x14ac:dyDescent="0.3">
      <c r="A87" s="46" t="s">
        <v>79</v>
      </c>
      <c r="B87" s="15"/>
      <c r="C87" s="32">
        <v>150</v>
      </c>
      <c r="D87" s="5">
        <f t="shared" ref="D87:D89" si="27">C87*B87</f>
        <v>0</v>
      </c>
    </row>
    <row r="88" spans="1:4" ht="18" customHeight="1" thickBot="1" x14ac:dyDescent="0.3">
      <c r="A88" s="46" t="s">
        <v>171</v>
      </c>
      <c r="B88" s="15"/>
      <c r="C88" s="32">
        <v>150</v>
      </c>
      <c r="D88" s="5">
        <f t="shared" si="27"/>
        <v>0</v>
      </c>
    </row>
    <row r="89" spans="1:4" ht="18" customHeight="1" thickBot="1" x14ac:dyDescent="0.3">
      <c r="A89" s="46" t="s">
        <v>80</v>
      </c>
      <c r="B89" s="15"/>
      <c r="C89" s="32">
        <v>150</v>
      </c>
      <c r="D89" s="5">
        <f t="shared" si="27"/>
        <v>0</v>
      </c>
    </row>
    <row r="90" spans="1:4" ht="18" customHeight="1" thickBot="1" x14ac:dyDescent="0.3">
      <c r="A90" s="152" t="s">
        <v>121</v>
      </c>
      <c r="B90" s="152"/>
      <c r="C90" s="152"/>
      <c r="D90" s="56"/>
    </row>
    <row r="91" spans="1:4" ht="18" customHeight="1" thickBot="1" x14ac:dyDescent="0.3">
      <c r="A91" s="113" t="s">
        <v>152</v>
      </c>
      <c r="B91" s="114"/>
      <c r="C91" s="115">
        <v>320</v>
      </c>
      <c r="D91" s="76">
        <f t="shared" ref="D91" si="28">C91*B91</f>
        <v>0</v>
      </c>
    </row>
    <row r="92" spans="1:4" ht="16.899999999999999" customHeight="1" thickBot="1" x14ac:dyDescent="0.3">
      <c r="A92" s="143" t="s">
        <v>38</v>
      </c>
      <c r="B92" s="144"/>
      <c r="C92" s="145"/>
      <c r="D92" s="78"/>
    </row>
    <row r="93" spans="1:4" ht="18" customHeight="1" thickBot="1" x14ac:dyDescent="0.3">
      <c r="A93" s="101" t="s">
        <v>153</v>
      </c>
      <c r="B93" s="102"/>
      <c r="C93" s="103">
        <v>70</v>
      </c>
      <c r="D93" s="104">
        <f>C93*B93</f>
        <v>0</v>
      </c>
    </row>
    <row r="94" spans="1:4" ht="18" customHeight="1" thickBot="1" x14ac:dyDescent="0.3">
      <c r="A94" s="85" t="s">
        <v>154</v>
      </c>
      <c r="B94" s="90"/>
      <c r="C94" s="91">
        <v>130</v>
      </c>
      <c r="D94" s="92">
        <f t="shared" ref="D94" si="29">C94*B94</f>
        <v>0</v>
      </c>
    </row>
    <row r="95" spans="1:4" ht="18" customHeight="1" thickBot="1" x14ac:dyDescent="0.3">
      <c r="A95" s="9" t="s">
        <v>62</v>
      </c>
      <c r="B95" s="11"/>
      <c r="C95" s="42">
        <v>170</v>
      </c>
      <c r="D95" s="5">
        <f t="shared" ref="D95:D104" si="30">C95*B95</f>
        <v>0</v>
      </c>
    </row>
    <row r="96" spans="1:4" ht="20.25" customHeight="1" thickBot="1" x14ac:dyDescent="0.3">
      <c r="A96" s="116" t="s">
        <v>155</v>
      </c>
      <c r="B96" s="87"/>
      <c r="C96" s="117">
        <v>100</v>
      </c>
      <c r="D96" s="76">
        <f t="shared" si="30"/>
        <v>0</v>
      </c>
    </row>
    <row r="97" spans="1:4" ht="18" customHeight="1" thickBot="1" x14ac:dyDescent="0.3">
      <c r="A97" s="24" t="s">
        <v>63</v>
      </c>
      <c r="B97" s="83"/>
      <c r="C97" s="84">
        <v>170</v>
      </c>
      <c r="D97" s="35">
        <f t="shared" si="30"/>
        <v>0</v>
      </c>
    </row>
    <row r="98" spans="1:4" ht="18" customHeight="1" thickBot="1" x14ac:dyDescent="0.3">
      <c r="A98" s="93" t="s">
        <v>156</v>
      </c>
      <c r="B98" s="77"/>
      <c r="C98" s="75">
        <v>110</v>
      </c>
      <c r="D98" s="76">
        <f t="shared" ref="D98" si="31">C98*B98</f>
        <v>0</v>
      </c>
    </row>
    <row r="99" spans="1:4" ht="18" customHeight="1" thickBot="1" x14ac:dyDescent="0.3">
      <c r="A99" s="23" t="s">
        <v>157</v>
      </c>
      <c r="B99" s="11"/>
      <c r="C99" s="27">
        <v>150</v>
      </c>
      <c r="D99" s="5">
        <f t="shared" ref="D99" si="32">C99*B99</f>
        <v>0</v>
      </c>
    </row>
    <row r="100" spans="1:4" ht="18" customHeight="1" thickBot="1" x14ac:dyDescent="0.3">
      <c r="A100" s="23" t="s">
        <v>158</v>
      </c>
      <c r="B100" s="11"/>
      <c r="C100" s="27">
        <v>170</v>
      </c>
      <c r="D100" s="5">
        <f t="shared" ref="D100" si="33">C100*B100</f>
        <v>0</v>
      </c>
    </row>
    <row r="101" spans="1:4" ht="18" customHeight="1" thickBot="1" x14ac:dyDescent="0.3">
      <c r="A101" s="93" t="s">
        <v>159</v>
      </c>
      <c r="B101" s="77"/>
      <c r="C101" s="75">
        <v>80</v>
      </c>
      <c r="D101" s="76">
        <f t="shared" ref="D101" si="34">C101*B101</f>
        <v>0</v>
      </c>
    </row>
    <row r="102" spans="1:4" ht="18" customHeight="1" thickBot="1" x14ac:dyDescent="0.3">
      <c r="A102" s="23" t="s">
        <v>160</v>
      </c>
      <c r="B102" s="11"/>
      <c r="C102" s="27">
        <v>150</v>
      </c>
      <c r="D102" s="5">
        <f t="shared" ref="D102" si="35">C102*B102</f>
        <v>0</v>
      </c>
    </row>
    <row r="103" spans="1:4" ht="18" customHeight="1" thickBot="1" x14ac:dyDescent="0.3">
      <c r="A103" s="93" t="s">
        <v>179</v>
      </c>
      <c r="B103" s="77"/>
      <c r="C103" s="75">
        <v>110</v>
      </c>
      <c r="D103" s="76">
        <f t="shared" ref="D103" si="36">C103*B103</f>
        <v>0</v>
      </c>
    </row>
    <row r="104" spans="1:4" ht="18" customHeight="1" thickBot="1" x14ac:dyDescent="0.3">
      <c r="A104" s="22" t="s">
        <v>56</v>
      </c>
      <c r="B104" s="11"/>
      <c r="C104" s="42">
        <v>150</v>
      </c>
      <c r="D104" s="5">
        <f t="shared" si="30"/>
        <v>0</v>
      </c>
    </row>
    <row r="105" spans="1:4" s="1" customFormat="1" ht="22.15" customHeight="1" thickBot="1" x14ac:dyDescent="0.3">
      <c r="A105" s="123" t="s">
        <v>27</v>
      </c>
      <c r="B105" s="124"/>
      <c r="C105" s="125"/>
      <c r="D105" s="33"/>
    </row>
    <row r="106" spans="1:4" s="1" customFormat="1" ht="18" customHeight="1" thickBot="1" x14ac:dyDescent="0.3">
      <c r="A106" s="21" t="s">
        <v>18</v>
      </c>
      <c r="B106" s="10"/>
      <c r="C106" s="37">
        <v>160</v>
      </c>
      <c r="D106" s="5">
        <f>C106*B106</f>
        <v>0</v>
      </c>
    </row>
    <row r="107" spans="1:4" s="1" customFormat="1" ht="18" customHeight="1" thickBot="1" x14ac:dyDescent="0.3">
      <c r="A107" s="21" t="s">
        <v>19</v>
      </c>
      <c r="B107" s="10"/>
      <c r="C107" s="29">
        <v>160</v>
      </c>
      <c r="D107" s="5">
        <f>C107*B107</f>
        <v>0</v>
      </c>
    </row>
    <row r="108" spans="1:4" s="1" customFormat="1" ht="18" customHeight="1" thickBot="1" x14ac:dyDescent="0.3">
      <c r="A108" s="22" t="s">
        <v>162</v>
      </c>
      <c r="B108" s="34"/>
      <c r="C108" s="29">
        <v>160</v>
      </c>
      <c r="D108" s="35">
        <f t="shared" ref="D108:D118" si="37">C108*B108</f>
        <v>0</v>
      </c>
    </row>
    <row r="109" spans="1:4" s="1" customFormat="1" ht="18" customHeight="1" thickBot="1" x14ac:dyDescent="0.3">
      <c r="A109" s="9" t="s">
        <v>20</v>
      </c>
      <c r="B109" s="11"/>
      <c r="C109" s="37">
        <v>160</v>
      </c>
      <c r="D109" s="5">
        <f t="shared" si="37"/>
        <v>0</v>
      </c>
    </row>
    <row r="110" spans="1:4" s="1" customFormat="1" ht="18" customHeight="1" thickBot="1" x14ac:dyDescent="0.3">
      <c r="A110" s="22" t="s">
        <v>32</v>
      </c>
      <c r="B110" s="34"/>
      <c r="C110" s="29">
        <v>160</v>
      </c>
      <c r="D110" s="35">
        <f t="shared" si="37"/>
        <v>0</v>
      </c>
    </row>
    <row r="111" spans="1:4" s="1" customFormat="1" ht="18" customHeight="1" thickBot="1" x14ac:dyDescent="0.3">
      <c r="A111" s="22" t="s">
        <v>57</v>
      </c>
      <c r="B111" s="34"/>
      <c r="C111" s="29">
        <v>230</v>
      </c>
      <c r="D111" s="35">
        <f t="shared" ref="D111" si="38">C111*B111</f>
        <v>0</v>
      </c>
    </row>
    <row r="112" spans="1:4" s="1" customFormat="1" ht="18" customHeight="1" thickBot="1" x14ac:dyDescent="0.3">
      <c r="A112" s="22" t="s">
        <v>21</v>
      </c>
      <c r="B112" s="34"/>
      <c r="C112" s="29">
        <v>160</v>
      </c>
      <c r="D112" s="35">
        <f t="shared" ref="D112:D113" si="39">C112*B112</f>
        <v>0</v>
      </c>
    </row>
    <row r="113" spans="1:4" s="1" customFormat="1" ht="18" customHeight="1" thickBot="1" x14ac:dyDescent="0.3">
      <c r="A113" s="93" t="s">
        <v>163</v>
      </c>
      <c r="B113" s="77"/>
      <c r="C113" s="88">
        <v>120</v>
      </c>
      <c r="D113" s="76">
        <f t="shared" si="39"/>
        <v>0</v>
      </c>
    </row>
    <row r="114" spans="1:4" s="1" customFormat="1" ht="18" customHeight="1" thickBot="1" x14ac:dyDescent="0.3">
      <c r="A114" s="22" t="s">
        <v>161</v>
      </c>
      <c r="B114" s="11"/>
      <c r="C114" s="29">
        <v>40</v>
      </c>
      <c r="D114" s="5">
        <f t="shared" si="37"/>
        <v>0</v>
      </c>
    </row>
    <row r="115" spans="1:4" s="1" customFormat="1" ht="18" customHeight="1" thickBot="1" x14ac:dyDescent="0.3">
      <c r="A115" s="9" t="s">
        <v>49</v>
      </c>
      <c r="B115" s="11"/>
      <c r="C115" s="27">
        <v>160</v>
      </c>
      <c r="D115" s="5">
        <f t="shared" si="37"/>
        <v>0</v>
      </c>
    </row>
    <row r="116" spans="1:4" s="1" customFormat="1" ht="18" customHeight="1" thickBot="1" x14ac:dyDescent="0.3">
      <c r="A116" s="9" t="s">
        <v>50</v>
      </c>
      <c r="B116" s="11"/>
      <c r="C116" s="27">
        <v>160</v>
      </c>
      <c r="D116" s="5">
        <f t="shared" si="37"/>
        <v>0</v>
      </c>
    </row>
    <row r="117" spans="1:4" s="1" customFormat="1" ht="18" customHeight="1" thickBot="1" x14ac:dyDescent="0.3">
      <c r="A117" s="9" t="s">
        <v>61</v>
      </c>
      <c r="B117" s="11"/>
      <c r="C117" s="27">
        <v>250</v>
      </c>
      <c r="D117" s="5">
        <f t="shared" si="37"/>
        <v>0</v>
      </c>
    </row>
    <row r="118" spans="1:4" s="1" customFormat="1" ht="18" customHeight="1" thickBot="1" x14ac:dyDescent="0.3">
      <c r="A118" s="74" t="s">
        <v>164</v>
      </c>
      <c r="B118" s="77"/>
      <c r="C118" s="75">
        <v>250</v>
      </c>
      <c r="D118" s="76">
        <f t="shared" si="37"/>
        <v>0</v>
      </c>
    </row>
    <row r="119" spans="1:4" s="1" customFormat="1" ht="18" customHeight="1" thickBot="1" x14ac:dyDescent="0.3">
      <c r="A119" s="24" t="s">
        <v>103</v>
      </c>
      <c r="B119" s="11"/>
      <c r="C119" s="27">
        <v>270</v>
      </c>
      <c r="D119" s="5">
        <f t="shared" ref="D119" si="40">C119*B119</f>
        <v>0</v>
      </c>
    </row>
    <row r="120" spans="1:4" s="1" customFormat="1" ht="20.45" customHeight="1" thickBot="1" x14ac:dyDescent="0.3">
      <c r="A120" s="24" t="s">
        <v>60</v>
      </c>
      <c r="B120" s="34"/>
      <c r="C120" s="27">
        <v>290</v>
      </c>
      <c r="D120" s="35">
        <f t="shared" ref="D120:D123" si="41">C120*B120</f>
        <v>0</v>
      </c>
    </row>
    <row r="121" spans="1:4" s="1" customFormat="1" ht="18" customHeight="1" thickBot="1" x14ac:dyDescent="0.3">
      <c r="A121" s="53" t="s">
        <v>165</v>
      </c>
      <c r="B121" s="11"/>
      <c r="C121" s="27">
        <v>150</v>
      </c>
      <c r="D121" s="5">
        <f t="shared" si="41"/>
        <v>0</v>
      </c>
    </row>
    <row r="122" spans="1:4" s="1" customFormat="1" ht="18" customHeight="1" thickBot="1" x14ac:dyDescent="0.3">
      <c r="A122" s="53" t="s">
        <v>59</v>
      </c>
      <c r="B122" s="11"/>
      <c r="C122" s="27">
        <v>160</v>
      </c>
      <c r="D122" s="5">
        <f t="shared" ref="D122" si="42">C122*B122</f>
        <v>0</v>
      </c>
    </row>
    <row r="123" spans="1:4" s="1" customFormat="1" ht="18" customHeight="1" thickBot="1" x14ac:dyDescent="0.3">
      <c r="A123" s="24" t="s">
        <v>33</v>
      </c>
      <c r="B123" s="11"/>
      <c r="C123" s="27">
        <v>140</v>
      </c>
      <c r="D123" s="5">
        <f t="shared" si="41"/>
        <v>0</v>
      </c>
    </row>
    <row r="124" spans="1:4" s="1" customFormat="1" ht="18" customHeight="1" thickBot="1" x14ac:dyDescent="0.3">
      <c r="A124" s="24" t="s">
        <v>120</v>
      </c>
      <c r="B124" s="11"/>
      <c r="C124" s="27">
        <v>140</v>
      </c>
      <c r="D124" s="5">
        <f t="shared" ref="D124" si="43">C124*B124</f>
        <v>0</v>
      </c>
    </row>
    <row r="125" spans="1:4" s="1" customFormat="1" ht="18" customHeight="1" thickBot="1" x14ac:dyDescent="0.3">
      <c r="A125" s="53" t="s">
        <v>99</v>
      </c>
      <c r="B125" s="11"/>
      <c r="C125" s="27">
        <v>390</v>
      </c>
      <c r="D125" s="5">
        <f t="shared" ref="D125:D130" si="44">C125*B125</f>
        <v>0</v>
      </c>
    </row>
    <row r="126" spans="1:4" s="1" customFormat="1" ht="18" customHeight="1" thickBot="1" x14ac:dyDescent="0.3">
      <c r="A126" s="53" t="s">
        <v>100</v>
      </c>
      <c r="B126" s="11"/>
      <c r="C126" s="27">
        <v>390</v>
      </c>
      <c r="D126" s="5">
        <f t="shared" si="44"/>
        <v>0</v>
      </c>
    </row>
    <row r="127" spans="1:4" s="1" customFormat="1" ht="18" customHeight="1" thickBot="1" x14ac:dyDescent="0.3">
      <c r="A127" s="53" t="s">
        <v>101</v>
      </c>
      <c r="B127" s="11"/>
      <c r="C127" s="27">
        <v>390</v>
      </c>
      <c r="D127" s="5">
        <f t="shared" si="44"/>
        <v>0</v>
      </c>
    </row>
    <row r="128" spans="1:4" s="1" customFormat="1" ht="18" customHeight="1" thickBot="1" x14ac:dyDescent="0.3">
      <c r="A128" s="53" t="s">
        <v>102</v>
      </c>
      <c r="B128" s="11"/>
      <c r="C128" s="27">
        <v>390</v>
      </c>
      <c r="D128" s="5">
        <f t="shared" si="44"/>
        <v>0</v>
      </c>
    </row>
    <row r="129" spans="1:4" s="1" customFormat="1" ht="18" customHeight="1" thickBot="1" x14ac:dyDescent="0.3">
      <c r="A129" s="53" t="s">
        <v>95</v>
      </c>
      <c r="B129" s="11"/>
      <c r="C129" s="27">
        <v>390</v>
      </c>
      <c r="D129" s="5">
        <f t="shared" si="44"/>
        <v>0</v>
      </c>
    </row>
    <row r="130" spans="1:4" s="1" customFormat="1" ht="18" customHeight="1" thickBot="1" x14ac:dyDescent="0.3">
      <c r="A130" s="53" t="s">
        <v>96</v>
      </c>
      <c r="B130" s="11"/>
      <c r="C130" s="27">
        <v>390</v>
      </c>
      <c r="D130" s="5">
        <f t="shared" si="44"/>
        <v>0</v>
      </c>
    </row>
    <row r="131" spans="1:4" s="1" customFormat="1" ht="18" customHeight="1" thickBot="1" x14ac:dyDescent="0.3">
      <c r="A131" s="53" t="s">
        <v>97</v>
      </c>
      <c r="B131" s="11"/>
      <c r="C131" s="27">
        <v>390</v>
      </c>
      <c r="D131" s="5">
        <f t="shared" ref="D131:D132" si="45">C131*B131</f>
        <v>0</v>
      </c>
    </row>
    <row r="132" spans="1:4" s="1" customFormat="1" ht="18" customHeight="1" thickBot="1" x14ac:dyDescent="0.3">
      <c r="A132" s="53" t="s">
        <v>98</v>
      </c>
      <c r="B132" s="11"/>
      <c r="C132" s="27">
        <v>390</v>
      </c>
      <c r="D132" s="5">
        <f t="shared" si="45"/>
        <v>0</v>
      </c>
    </row>
    <row r="133" spans="1:4" s="1" customFormat="1" ht="18" customHeight="1" thickBot="1" x14ac:dyDescent="0.3">
      <c r="A133" s="53" t="s">
        <v>122</v>
      </c>
      <c r="B133" s="11"/>
      <c r="C133" s="27">
        <v>390</v>
      </c>
      <c r="D133" s="5">
        <f t="shared" ref="D133:D135" si="46">C133*B133</f>
        <v>0</v>
      </c>
    </row>
    <row r="134" spans="1:4" s="1" customFormat="1" ht="18" customHeight="1" thickBot="1" x14ac:dyDescent="0.3">
      <c r="A134" s="53" t="s">
        <v>123</v>
      </c>
      <c r="B134" s="11"/>
      <c r="C134" s="27">
        <v>390</v>
      </c>
      <c r="D134" s="5">
        <f t="shared" si="46"/>
        <v>0</v>
      </c>
    </row>
    <row r="135" spans="1:4" s="1" customFormat="1" ht="18" customHeight="1" thickBot="1" x14ac:dyDescent="0.3">
      <c r="A135" s="53" t="s">
        <v>124</v>
      </c>
      <c r="B135" s="11"/>
      <c r="C135" s="27">
        <v>390</v>
      </c>
      <c r="D135" s="5">
        <f t="shared" si="46"/>
        <v>0</v>
      </c>
    </row>
    <row r="136" spans="1:4" s="1" customFormat="1" ht="18" customHeight="1" thickBot="1" x14ac:dyDescent="0.3">
      <c r="A136" s="24" t="s">
        <v>117</v>
      </c>
      <c r="B136" s="11"/>
      <c r="C136" s="27">
        <v>200</v>
      </c>
      <c r="D136" s="5">
        <f t="shared" ref="D136:D137" si="47">C136*B136</f>
        <v>0</v>
      </c>
    </row>
    <row r="137" spans="1:4" s="1" customFormat="1" ht="31.5" customHeight="1" thickBot="1" x14ac:dyDescent="0.3">
      <c r="A137" s="24" t="s">
        <v>119</v>
      </c>
      <c r="B137" s="11"/>
      <c r="C137" s="27">
        <v>200</v>
      </c>
      <c r="D137" s="5">
        <f t="shared" si="47"/>
        <v>0</v>
      </c>
    </row>
    <row r="138" spans="1:4" s="1" customFormat="1" ht="18" customHeight="1" thickBot="1" x14ac:dyDescent="0.3">
      <c r="A138" s="24" t="s">
        <v>118</v>
      </c>
      <c r="B138" s="11"/>
      <c r="C138" s="27">
        <v>200</v>
      </c>
      <c r="D138" s="5">
        <f t="shared" ref="D138" si="48">C138*B138</f>
        <v>0</v>
      </c>
    </row>
    <row r="139" spans="1:4" s="1" customFormat="1" ht="30.75" customHeight="1" thickBot="1" x14ac:dyDescent="0.3">
      <c r="A139" s="24" t="s">
        <v>172</v>
      </c>
      <c r="B139" s="11"/>
      <c r="C139" s="27">
        <v>300</v>
      </c>
      <c r="D139" s="5">
        <f t="shared" ref="D139" si="49">C139*B139</f>
        <v>0</v>
      </c>
    </row>
    <row r="140" spans="1:4" s="1" customFormat="1" ht="18" customHeight="1" thickBot="1" x14ac:dyDescent="0.3">
      <c r="A140" s="43" t="s">
        <v>13</v>
      </c>
      <c r="B140" s="11"/>
      <c r="C140" s="27">
        <v>2</v>
      </c>
      <c r="D140" s="5">
        <f>C140*B140</f>
        <v>0</v>
      </c>
    </row>
    <row r="141" spans="1:4" s="1" customFormat="1" ht="16.899999999999999" customHeight="1" thickBot="1" x14ac:dyDescent="0.3">
      <c r="A141" s="132" t="s">
        <v>23</v>
      </c>
      <c r="B141" s="133"/>
      <c r="C141" s="134"/>
      <c r="D141" s="57"/>
    </row>
    <row r="142" spans="1:4" s="1" customFormat="1" ht="18" customHeight="1" thickBot="1" x14ac:dyDescent="0.3">
      <c r="A142" s="49" t="s">
        <v>58</v>
      </c>
      <c r="B142" s="12"/>
      <c r="C142" s="29">
        <v>4950</v>
      </c>
      <c r="D142" s="5">
        <f>C142*B142</f>
        <v>0</v>
      </c>
    </row>
    <row r="143" spans="1:4" s="1" customFormat="1" ht="18" customHeight="1" thickBot="1" x14ac:dyDescent="0.3">
      <c r="A143" s="86" t="s">
        <v>166</v>
      </c>
      <c r="B143" s="87"/>
      <c r="C143" s="88">
        <v>500</v>
      </c>
      <c r="D143" s="76">
        <f>C143*B143</f>
        <v>0</v>
      </c>
    </row>
    <row r="144" spans="1:4" s="1" customFormat="1" ht="18" customHeight="1" thickBot="1" x14ac:dyDescent="0.3">
      <c r="A144" s="118" t="s">
        <v>167</v>
      </c>
      <c r="B144" s="107"/>
      <c r="C144" s="119">
        <v>350</v>
      </c>
      <c r="D144" s="120">
        <f>C144*B144</f>
        <v>0</v>
      </c>
    </row>
    <row r="145" spans="1:4" s="1" customFormat="1" ht="18" customHeight="1" thickBot="1" x14ac:dyDescent="0.3">
      <c r="A145" s="25" t="s">
        <v>67</v>
      </c>
      <c r="B145" s="11"/>
      <c r="C145" s="27">
        <v>80</v>
      </c>
      <c r="D145" s="5">
        <f t="shared" ref="D145:D159" si="50">C145*B145</f>
        <v>0</v>
      </c>
    </row>
    <row r="146" spans="1:4" ht="18" customHeight="1" thickBot="1" x14ac:dyDescent="0.3">
      <c r="A146" s="9" t="s">
        <v>34</v>
      </c>
      <c r="B146" s="19"/>
      <c r="C146" s="27">
        <v>100</v>
      </c>
      <c r="D146" s="5">
        <f t="shared" si="50"/>
        <v>0</v>
      </c>
    </row>
    <row r="147" spans="1:4" s="1" customFormat="1" ht="18" customHeight="1" thickBot="1" x14ac:dyDescent="0.3">
      <c r="A147" s="70" t="s">
        <v>55</v>
      </c>
      <c r="B147" s="11"/>
      <c r="C147" s="71">
        <v>40</v>
      </c>
      <c r="D147" s="5">
        <f t="shared" ref="D147" si="51">C147*B147</f>
        <v>0</v>
      </c>
    </row>
    <row r="148" spans="1:4" s="1" customFormat="1" ht="16.899999999999999" customHeight="1" thickBot="1" x14ac:dyDescent="0.3">
      <c r="A148" s="135" t="s">
        <v>168</v>
      </c>
      <c r="B148" s="136"/>
      <c r="C148" s="137"/>
      <c r="D148" s="55"/>
    </row>
    <row r="149" spans="1:4" s="1" customFormat="1" ht="49.5" customHeight="1" thickBot="1" x14ac:dyDescent="0.3">
      <c r="A149" s="121" t="s">
        <v>108</v>
      </c>
      <c r="B149" s="11"/>
      <c r="C149" s="48">
        <v>1100</v>
      </c>
      <c r="D149" s="35">
        <f t="shared" si="50"/>
        <v>0</v>
      </c>
    </row>
    <row r="150" spans="1:4" s="1" customFormat="1" ht="26.25" customHeight="1" thickBot="1" x14ac:dyDescent="0.3">
      <c r="A150" s="100" t="s">
        <v>107</v>
      </c>
      <c r="B150" s="98"/>
      <c r="C150" s="99">
        <v>430</v>
      </c>
      <c r="D150" s="35">
        <f t="shared" si="50"/>
        <v>0</v>
      </c>
    </row>
    <row r="151" spans="1:4" s="1" customFormat="1" ht="46.5" customHeight="1" thickBot="1" x14ac:dyDescent="0.3">
      <c r="A151" s="73" t="s">
        <v>109</v>
      </c>
      <c r="B151" s="11"/>
      <c r="C151" s="48">
        <v>1390</v>
      </c>
      <c r="D151" s="35">
        <f t="shared" si="50"/>
        <v>0</v>
      </c>
    </row>
    <row r="152" spans="1:4" s="1" customFormat="1" ht="33.75" customHeight="1" thickBot="1" x14ac:dyDescent="0.3">
      <c r="A152" s="73" t="s">
        <v>110</v>
      </c>
      <c r="B152" s="11"/>
      <c r="C152" s="48">
        <v>870</v>
      </c>
      <c r="D152" s="35">
        <f t="shared" si="50"/>
        <v>0</v>
      </c>
    </row>
    <row r="153" spans="1:4" s="1" customFormat="1" ht="51.75" customHeight="1" thickBot="1" x14ac:dyDescent="0.3">
      <c r="A153" s="73" t="s">
        <v>114</v>
      </c>
      <c r="B153" s="11"/>
      <c r="C153" s="48">
        <v>1110</v>
      </c>
      <c r="D153" s="35">
        <f t="shared" si="50"/>
        <v>0</v>
      </c>
    </row>
    <row r="154" spans="1:4" s="1" customFormat="1" ht="47.25" customHeight="1" thickBot="1" x14ac:dyDescent="0.3">
      <c r="A154" s="73" t="s">
        <v>113</v>
      </c>
      <c r="B154" s="11"/>
      <c r="C154" s="48">
        <v>1030</v>
      </c>
      <c r="D154" s="35">
        <f t="shared" si="50"/>
        <v>0</v>
      </c>
    </row>
    <row r="155" spans="1:4" s="1" customFormat="1" ht="38.450000000000003" customHeight="1" thickBot="1" x14ac:dyDescent="0.3">
      <c r="A155" s="121" t="s">
        <v>116</v>
      </c>
      <c r="B155" s="11"/>
      <c r="C155" s="48">
        <v>160</v>
      </c>
      <c r="D155" s="35">
        <f t="shared" si="50"/>
        <v>0</v>
      </c>
    </row>
    <row r="156" spans="1:4" s="1" customFormat="1" ht="38.450000000000003" customHeight="1" thickBot="1" x14ac:dyDescent="0.3">
      <c r="A156" s="73" t="s">
        <v>169</v>
      </c>
      <c r="B156" s="11"/>
      <c r="C156" s="48">
        <v>450</v>
      </c>
      <c r="D156" s="35">
        <f t="shared" si="50"/>
        <v>0</v>
      </c>
    </row>
    <row r="157" spans="1:4" s="1" customFormat="1" ht="39.75" customHeight="1" thickBot="1" x14ac:dyDescent="0.3">
      <c r="A157" s="73" t="s">
        <v>106</v>
      </c>
      <c r="B157" s="11"/>
      <c r="C157" s="48">
        <v>470</v>
      </c>
      <c r="D157" s="35">
        <f t="shared" si="50"/>
        <v>0</v>
      </c>
    </row>
    <row r="158" spans="1:4" s="1" customFormat="1" ht="34.5" customHeight="1" thickBot="1" x14ac:dyDescent="0.3">
      <c r="A158" s="73" t="s">
        <v>115</v>
      </c>
      <c r="B158" s="11"/>
      <c r="C158" s="48">
        <v>930</v>
      </c>
      <c r="D158" s="35">
        <f t="shared" si="50"/>
        <v>0</v>
      </c>
    </row>
    <row r="159" spans="1:4" s="1" customFormat="1" ht="45.75" customHeight="1" thickBot="1" x14ac:dyDescent="0.3">
      <c r="A159" s="73" t="s">
        <v>111</v>
      </c>
      <c r="B159" s="11"/>
      <c r="C159" s="48">
        <v>605</v>
      </c>
      <c r="D159" s="35">
        <f t="shared" si="50"/>
        <v>0</v>
      </c>
    </row>
    <row r="160" spans="1:4" s="1" customFormat="1" ht="35.25" customHeight="1" thickBot="1" x14ac:dyDescent="0.3">
      <c r="A160" s="106" t="s">
        <v>129</v>
      </c>
      <c r="B160" s="11"/>
      <c r="C160" s="48">
        <v>200</v>
      </c>
      <c r="D160" s="35">
        <f t="shared" ref="D160" si="52">C160*B160</f>
        <v>0</v>
      </c>
    </row>
    <row r="161" spans="1:9" s="1" customFormat="1" ht="25.15" customHeight="1" thickBot="1" x14ac:dyDescent="0.3">
      <c r="A161" s="65" t="s">
        <v>28</v>
      </c>
      <c r="B161" s="66"/>
      <c r="C161" s="67"/>
      <c r="D161" s="62">
        <f>SUM(D6:D160)</f>
        <v>0</v>
      </c>
    </row>
    <row r="162" spans="1:9" s="1" customFormat="1" ht="25.15" customHeight="1" thickBot="1" x14ac:dyDescent="0.3">
      <c r="A162" s="65" t="s">
        <v>83</v>
      </c>
      <c r="B162" s="66"/>
      <c r="C162" s="67"/>
      <c r="D162" s="62">
        <v>0</v>
      </c>
    </row>
    <row r="163" spans="1:9" ht="86.45" customHeight="1" thickBot="1" x14ac:dyDescent="0.3">
      <c r="A163" s="68" t="s">
        <v>43</v>
      </c>
      <c r="B163" s="128"/>
      <c r="C163" s="129"/>
      <c r="D163" s="130"/>
      <c r="E163" s="8"/>
    </row>
    <row r="164" spans="1:9" ht="50.45" customHeight="1" thickBot="1" x14ac:dyDescent="0.3">
      <c r="A164" s="68" t="s">
        <v>46</v>
      </c>
      <c r="B164" s="131" t="s">
        <v>14</v>
      </c>
      <c r="C164" s="131"/>
      <c r="D164" s="131"/>
    </row>
    <row r="165" spans="1:9" ht="52.5" customHeight="1" thickBot="1" x14ac:dyDescent="0.3">
      <c r="A165" s="69" t="s">
        <v>77</v>
      </c>
      <c r="B165" s="126" t="s">
        <v>15</v>
      </c>
      <c r="C165" s="126"/>
      <c r="D165" s="126"/>
    </row>
    <row r="166" spans="1:9" ht="30.6" customHeight="1" thickBot="1" x14ac:dyDescent="0.3">
      <c r="A166" s="69" t="s">
        <v>40</v>
      </c>
      <c r="B166" s="126" t="s">
        <v>36</v>
      </c>
      <c r="C166" s="126"/>
      <c r="D166" s="126"/>
    </row>
    <row r="167" spans="1:9" ht="37.15" customHeight="1" thickBot="1" x14ac:dyDescent="0.3">
      <c r="A167" s="69" t="s">
        <v>44</v>
      </c>
      <c r="B167" s="126" t="s">
        <v>35</v>
      </c>
      <c r="C167" s="126"/>
      <c r="D167" s="126"/>
    </row>
    <row r="168" spans="1:9" ht="31.5" customHeight="1" thickBot="1" x14ac:dyDescent="0.3">
      <c r="A168" s="69" t="s">
        <v>31</v>
      </c>
      <c r="B168" s="126" t="s">
        <v>48</v>
      </c>
      <c r="C168" s="126"/>
      <c r="D168" s="126"/>
    </row>
    <row r="169" spans="1:9" ht="24" customHeight="1" thickBot="1" x14ac:dyDescent="0.3">
      <c r="A169" s="69" t="s">
        <v>16</v>
      </c>
      <c r="B169" s="126" t="s">
        <v>47</v>
      </c>
      <c r="C169" s="126"/>
      <c r="D169" s="126"/>
    </row>
    <row r="170" spans="1:9" ht="38.25" customHeight="1" thickBot="1" x14ac:dyDescent="0.3">
      <c r="A170" s="69" t="s">
        <v>45</v>
      </c>
      <c r="B170" s="126"/>
      <c r="C170" s="126"/>
      <c r="D170" s="126"/>
      <c r="I170" s="1"/>
    </row>
    <row r="171" spans="1:9" ht="45.6" customHeight="1" thickBot="1" x14ac:dyDescent="0.3">
      <c r="A171" s="69" t="s">
        <v>41</v>
      </c>
      <c r="B171" s="127"/>
      <c r="C171" s="127"/>
      <c r="D171" s="127"/>
    </row>
    <row r="172" spans="1:9" ht="42.6" customHeight="1" thickBot="1" x14ac:dyDescent="0.3">
      <c r="A172" s="63" t="s">
        <v>42</v>
      </c>
      <c r="B172" s="122"/>
      <c r="C172" s="122"/>
      <c r="D172" s="64">
        <f>D161-D162</f>
        <v>0</v>
      </c>
    </row>
    <row r="173" spans="1:9" ht="21.6" customHeight="1" thickBot="1" x14ac:dyDescent="0.3">
      <c r="A173" s="63" t="s">
        <v>130</v>
      </c>
      <c r="B173" s="122"/>
      <c r="C173" s="122"/>
      <c r="D173" s="64">
        <f>D172*5/100</f>
        <v>0</v>
      </c>
    </row>
  </sheetData>
  <sheetProtection selectLockedCells="1" selectUnlockedCells="1"/>
  <mergeCells count="36">
    <mergeCell ref="A1:D1"/>
    <mergeCell ref="A4:C4"/>
    <mergeCell ref="A5:C5"/>
    <mergeCell ref="A11:C11"/>
    <mergeCell ref="A14:C14"/>
    <mergeCell ref="A2:D2"/>
    <mergeCell ref="A17:C17"/>
    <mergeCell ref="A20:C20"/>
    <mergeCell ref="A23:C23"/>
    <mergeCell ref="A26:C26"/>
    <mergeCell ref="A29:C29"/>
    <mergeCell ref="A65:C65"/>
    <mergeCell ref="A83:C83"/>
    <mergeCell ref="A92:C92"/>
    <mergeCell ref="A33:C33"/>
    <mergeCell ref="A36:C36"/>
    <mergeCell ref="A39:C39"/>
    <mergeCell ref="A42:C42"/>
    <mergeCell ref="A45:C45"/>
    <mergeCell ref="A85:C85"/>
    <mergeCell ref="A90:C90"/>
    <mergeCell ref="A81:C81"/>
    <mergeCell ref="B173:C173"/>
    <mergeCell ref="A105:C105"/>
    <mergeCell ref="B172:C172"/>
    <mergeCell ref="B166:D166"/>
    <mergeCell ref="B167:D167"/>
    <mergeCell ref="B168:D168"/>
    <mergeCell ref="B169:D169"/>
    <mergeCell ref="B170:D170"/>
    <mergeCell ref="B171:D171"/>
    <mergeCell ref="B163:D163"/>
    <mergeCell ref="B164:D164"/>
    <mergeCell ref="B165:D165"/>
    <mergeCell ref="A141:C141"/>
    <mergeCell ref="A148:C148"/>
  </mergeCells>
  <pageMargins left="0.7" right="0.7" top="2.0833333333333332E-2" bottom="0.43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Note</cp:lastModifiedBy>
  <cp:lastPrinted>2020-11-13T13:15:20Z</cp:lastPrinted>
  <dcterms:created xsi:type="dcterms:W3CDTF">2020-04-03T16:07:37Z</dcterms:created>
  <dcterms:modified xsi:type="dcterms:W3CDTF">2026-02-14T11:27:09Z</dcterms:modified>
</cp:coreProperties>
</file>